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0" yWindow="120" windowWidth="16000" windowHeight="14320" activeTab="0"/>
  </bookViews>
  <sheets>
    <sheet name="2011 - Table 1" sheetId="1" r:id="rId1"/>
    <sheet name="Sheet3 - Table 1" sheetId="2" r:id="rId2"/>
  </sheets>
  <definedNames/>
  <calcPr fullCalcOnLoad="1"/>
</workbook>
</file>

<file path=xl/sharedStrings.xml><?xml version="1.0" encoding="utf-8"?>
<sst xmlns="http://schemas.openxmlformats.org/spreadsheetml/2006/main" count="1258" uniqueCount="911">
  <si>
    <t>Woodman</t>
  </si>
  <si>
    <t>Woodward</t>
  </si>
  <si>
    <t>Woolls</t>
  </si>
  <si>
    <t>Chaiwat</t>
  </si>
  <si>
    <t>Wuthinitikornit</t>
  </si>
  <si>
    <t>Wyatt</t>
  </si>
  <si>
    <t>Alfred</t>
  </si>
  <si>
    <t>Xuereb</t>
  </si>
  <si>
    <t>Pippa</t>
  </si>
  <si>
    <t>Yates</t>
  </si>
  <si>
    <t>Yair</t>
  </si>
  <si>
    <t>Yehuda</t>
  </si>
  <si>
    <t>Ricky</t>
  </si>
  <si>
    <t>Zinger</t>
  </si>
  <si>
    <t>Worksop/Mapperley</t>
  </si>
  <si>
    <t>Jacobs</t>
  </si>
  <si>
    <t>Brian</t>
  </si>
  <si>
    <t>Sam</t>
  </si>
  <si>
    <t>Kantimathi</t>
  </si>
  <si>
    <t>Theo</t>
  </si>
  <si>
    <t>Kumi</t>
  </si>
  <si>
    <t>Karl</t>
  </si>
  <si>
    <t>Kwiatowski</t>
  </si>
  <si>
    <t>Harshan</t>
  </si>
  <si>
    <t>Lamabadusuriya</t>
  </si>
  <si>
    <t>Sharon</t>
  </si>
  <si>
    <t>Irene</t>
  </si>
  <si>
    <t>Lawes</t>
  </si>
  <si>
    <t>Lawrence</t>
  </si>
  <si>
    <t>Lawton</t>
  </si>
  <si>
    <t>June</t>
  </si>
  <si>
    <t>Lindridge</t>
  </si>
  <si>
    <t>Wendy</t>
  </si>
  <si>
    <t>Lloyd</t>
  </si>
  <si>
    <t>Lock</t>
  </si>
  <si>
    <t>Longley</t>
  </si>
  <si>
    <t>Mainwaring</t>
  </si>
  <si>
    <t>Mairey</t>
  </si>
  <si>
    <t>Jonny</t>
  </si>
  <si>
    <t>Maitland</t>
  </si>
  <si>
    <t>Margereson</t>
  </si>
  <si>
    <t>Isobel</t>
  </si>
  <si>
    <t>Celine</t>
  </si>
  <si>
    <t>McCart</t>
  </si>
  <si>
    <t>McCosh</t>
  </si>
  <si>
    <t>McCulloch</t>
  </si>
  <si>
    <t>Joseph</t>
  </si>
  <si>
    <t>McGinley</t>
  </si>
  <si>
    <t>McInerney</t>
  </si>
  <si>
    <t>McKeon</t>
  </si>
  <si>
    <t>McLellan</t>
  </si>
  <si>
    <t>Lou</t>
  </si>
  <si>
    <t>McMeeken</t>
  </si>
  <si>
    <t>Meadows</t>
  </si>
  <si>
    <t>Micallef</t>
  </si>
  <si>
    <t>Mills</t>
  </si>
  <si>
    <t>Michelle</t>
  </si>
  <si>
    <t>Minnaar</t>
  </si>
  <si>
    <t>Peggy</t>
  </si>
  <si>
    <t>Moore</t>
  </si>
  <si>
    <t>Mollie</t>
  </si>
  <si>
    <t>Moran</t>
  </si>
  <si>
    <t>Nelkon</t>
  </si>
  <si>
    <t>Vicky</t>
  </si>
  <si>
    <t>Nelson-Owen</t>
  </si>
  <si>
    <t>Newberry</t>
  </si>
  <si>
    <t>Nind</t>
  </si>
  <si>
    <t>Olatunde</t>
  </si>
  <si>
    <t>Oduwole</t>
  </si>
  <si>
    <t>Oram</t>
  </si>
  <si>
    <t>Celia</t>
  </si>
  <si>
    <t>Osborn</t>
  </si>
  <si>
    <t>Dorn</t>
  </si>
  <si>
    <t>Osborne</t>
  </si>
  <si>
    <t>Owen</t>
  </si>
  <si>
    <t>Philips</t>
  </si>
  <si>
    <t>Owolabi</t>
  </si>
  <si>
    <t>Pace</t>
  </si>
  <si>
    <t>Paice</t>
  </si>
  <si>
    <t>Paine</t>
  </si>
  <si>
    <t>Mihai</t>
  </si>
  <si>
    <t>Pantis</t>
  </si>
  <si>
    <t>Pells</t>
  </si>
  <si>
    <t>Dan</t>
  </si>
  <si>
    <t>Pratt</t>
  </si>
  <si>
    <t>Quartermaine</t>
  </si>
  <si>
    <t>Sara</t>
  </si>
  <si>
    <t>Rammanohar</t>
  </si>
  <si>
    <t>Reynolds</t>
  </si>
  <si>
    <t>Paul (AUS)</t>
  </si>
  <si>
    <t>Rigley</t>
  </si>
  <si>
    <t>Rison</t>
  </si>
  <si>
    <t>Tanya</t>
  </si>
  <si>
    <t>Robson</t>
  </si>
  <si>
    <t>B</t>
  </si>
  <si>
    <t>Rodwell</t>
  </si>
  <si>
    <t>Omri</t>
  </si>
  <si>
    <t>Rosenkrantz</t>
  </si>
  <si>
    <t>A2</t>
  </si>
  <si>
    <t>Jeanne</t>
  </si>
  <si>
    <t>Roughton</t>
  </si>
  <si>
    <t>Andrei</t>
  </si>
  <si>
    <t>Russell-Gebbett</t>
  </si>
  <si>
    <t>Rutstein</t>
  </si>
  <si>
    <t>Sadler</t>
  </si>
  <si>
    <t>Kwaku</t>
  </si>
  <si>
    <t>Sapong</t>
  </si>
  <si>
    <t>Denise</t>
  </si>
  <si>
    <t>Saxton</t>
  </si>
  <si>
    <t>Schaeffer</t>
  </si>
  <si>
    <t>Searles</t>
  </si>
  <si>
    <t>Shaw</t>
  </si>
  <si>
    <t>Rebecca</t>
  </si>
  <si>
    <t>Sheldrick</t>
  </si>
  <si>
    <t>Moreen</t>
  </si>
  <si>
    <t>Shilitoe</t>
  </si>
  <si>
    <t>Sime</t>
  </si>
  <si>
    <t>Vera</t>
  </si>
  <si>
    <t>Gillian</t>
  </si>
  <si>
    <t>Spencer</t>
  </si>
  <si>
    <t>Squires</t>
  </si>
  <si>
    <t>Nicola</t>
  </si>
  <si>
    <t>Staunton</t>
  </si>
  <si>
    <t>Steel</t>
  </si>
  <si>
    <t>Stokes</t>
  </si>
  <si>
    <t>Kathy</t>
  </si>
  <si>
    <t>Suddick</t>
  </si>
  <si>
    <t>Mohammad</t>
  </si>
  <si>
    <t>Sulaiman</t>
  </si>
  <si>
    <t>Ivan</t>
  </si>
  <si>
    <t>Swallow</t>
  </si>
  <si>
    <t>Ben</t>
  </si>
  <si>
    <t>Tarlow</t>
  </si>
  <si>
    <t>Jonathan</t>
  </si>
  <si>
    <t>Tatlow</t>
  </si>
  <si>
    <t>Tegg</t>
  </si>
  <si>
    <t>Tiley</t>
  </si>
  <si>
    <t>Rita</t>
  </si>
  <si>
    <t>Todd</t>
  </si>
  <si>
    <t>B2</t>
  </si>
  <si>
    <t>Treadwell</t>
  </si>
  <si>
    <t>Trimmer</t>
  </si>
  <si>
    <t>May</t>
  </si>
  <si>
    <t>Tullett</t>
  </si>
  <si>
    <t>Sally</t>
  </si>
  <si>
    <t>Twine</t>
  </si>
  <si>
    <t>Wojtek</t>
  </si>
  <si>
    <t>Usakiewicz</t>
  </si>
  <si>
    <t>Vicary</t>
  </si>
  <si>
    <t>Jan</t>
  </si>
  <si>
    <t>Vokes-Taylor</t>
  </si>
  <si>
    <t>Andrea</t>
  </si>
  <si>
    <t>Waddington</t>
  </si>
  <si>
    <t>Wall</t>
  </si>
  <si>
    <t>Samdra</t>
  </si>
  <si>
    <t>Walton</t>
  </si>
  <si>
    <t>Ronan</t>
  </si>
  <si>
    <t>Wilcox</t>
  </si>
  <si>
    <t>Wilde</t>
  </si>
  <si>
    <t>Kat</t>
  </si>
  <si>
    <t>Wilkes</t>
  </si>
  <si>
    <t>Kath</t>
  </si>
  <si>
    <t>Nova</t>
  </si>
  <si>
    <t>Willis</t>
  </si>
  <si>
    <t>Pamela</t>
  </si>
  <si>
    <t>Windsor</t>
  </si>
  <si>
    <t>Thelma</t>
  </si>
  <si>
    <t>Wood</t>
  </si>
  <si>
    <t>Henry</t>
  </si>
  <si>
    <t>Prakash</t>
  </si>
  <si>
    <t>Reece</t>
  </si>
  <si>
    <t>Alec</t>
  </si>
  <si>
    <t>Robertson</t>
  </si>
  <si>
    <t>Seabrook</t>
  </si>
  <si>
    <t>Siggers</t>
  </si>
  <si>
    <t>Donna</t>
  </si>
  <si>
    <t>Stanton</t>
  </si>
  <si>
    <t>Steward</t>
  </si>
  <si>
    <t>Shirley</t>
  </si>
  <si>
    <t>Stokely</t>
  </si>
  <si>
    <t>Turner</t>
  </si>
  <si>
    <t>Weston</t>
  </si>
  <si>
    <t>White</t>
  </si>
  <si>
    <t>Whyte</t>
  </si>
  <si>
    <t>Keith</t>
  </si>
  <si>
    <t>Woodruff</t>
  </si>
  <si>
    <t>Deller</t>
  </si>
  <si>
    <t>Friend</t>
  </si>
  <si>
    <t>Mavis</t>
  </si>
  <si>
    <t>Stu</t>
  </si>
  <si>
    <t>Trish</t>
  </si>
  <si>
    <t>Matthews</t>
  </si>
  <si>
    <t>Anthony</t>
  </si>
  <si>
    <t>Pinnell</t>
  </si>
  <si>
    <t>Cathy</t>
  </si>
  <si>
    <t>Poacher</t>
  </si>
  <si>
    <t>Stilwell</t>
  </si>
  <si>
    <t>Wilma</t>
  </si>
  <si>
    <t>Sheena</t>
  </si>
  <si>
    <t>Allen</t>
  </si>
  <si>
    <t>Feroza</t>
  </si>
  <si>
    <t>Bartlett</t>
  </si>
  <si>
    <t>Benton</t>
  </si>
  <si>
    <t>Sybil</t>
  </si>
  <si>
    <t>Berrecloth</t>
  </si>
  <si>
    <t>Bishop</t>
  </si>
  <si>
    <t>Jean</t>
  </si>
  <si>
    <t>Bridge</t>
  </si>
  <si>
    <t>Clifford</t>
  </si>
  <si>
    <t>Cousins</t>
  </si>
  <si>
    <t>Ivy</t>
  </si>
  <si>
    <t>Dixon-Baird</t>
  </si>
  <si>
    <t>Emmott</t>
  </si>
  <si>
    <t>Laura</t>
  </si>
  <si>
    <t>Finley</t>
  </si>
  <si>
    <t>Mick</t>
  </si>
  <si>
    <t>Healy</t>
  </si>
  <si>
    <t>Hunter</t>
  </si>
  <si>
    <t>Jeffery</t>
  </si>
  <si>
    <t>Dorothy</t>
  </si>
  <si>
    <t>Kemlicz</t>
  </si>
  <si>
    <t>Liggett</t>
  </si>
  <si>
    <t>Gwen</t>
  </si>
  <si>
    <t>Linfoot</t>
  </si>
  <si>
    <t>Ryan</t>
  </si>
  <si>
    <t>Loughborough</t>
  </si>
  <si>
    <t>Frances</t>
  </si>
  <si>
    <t>Mayes</t>
  </si>
  <si>
    <t>Valery</t>
  </si>
  <si>
    <t>Murray</t>
  </si>
  <si>
    <t>Vivienne</t>
  </si>
  <si>
    <t>Newman</t>
  </si>
  <si>
    <t>Hazel</t>
  </si>
  <si>
    <t>Packham</t>
  </si>
  <si>
    <t>Carol (Nor)</t>
  </si>
  <si>
    <t>Howard</t>
  </si>
  <si>
    <t>Norman</t>
  </si>
  <si>
    <t>Wakefield</t>
  </si>
  <si>
    <t>Gordon</t>
  </si>
  <si>
    <t>Winter</t>
  </si>
  <si>
    <t>Encarnacion</t>
  </si>
  <si>
    <t>Nuala</t>
  </si>
  <si>
    <t>Foy</t>
  </si>
  <si>
    <t>Georgeson</t>
  </si>
  <si>
    <t>Doreen</t>
  </si>
  <si>
    <t>Marczak</t>
  </si>
  <si>
    <t>Margot</t>
  </si>
  <si>
    <t>Montgomery</t>
  </si>
  <si>
    <t>Patricia</t>
  </si>
  <si>
    <t>Pay</t>
  </si>
  <si>
    <t>Surtees</t>
  </si>
  <si>
    <t>Lorna</t>
  </si>
  <si>
    <t>Rapley</t>
  </si>
  <si>
    <t>Olakunle</t>
  </si>
  <si>
    <t>Ajayi</t>
  </si>
  <si>
    <t>Toke</t>
  </si>
  <si>
    <t>Aka</t>
  </si>
  <si>
    <t>Eileen (Rdng)</t>
  </si>
  <si>
    <t>Appleby</t>
  </si>
  <si>
    <t>Matt</t>
  </si>
  <si>
    <t>Bayfield</t>
  </si>
  <si>
    <t>Derek</t>
  </si>
  <si>
    <t>Bower</t>
  </si>
  <si>
    <t>B3</t>
  </si>
  <si>
    <t>Georgie</t>
  </si>
  <si>
    <t>Burchell</t>
  </si>
  <si>
    <t>Fred</t>
  </si>
  <si>
    <t>Burford</t>
  </si>
  <si>
    <t>Burn</t>
  </si>
  <si>
    <t>B1</t>
  </si>
  <si>
    <t xml:space="preserve">Heather </t>
  </si>
  <si>
    <t>Burnet</t>
  </si>
  <si>
    <t>Catalin</t>
  </si>
  <si>
    <t>Caba</t>
  </si>
  <si>
    <t>Calleja</t>
  </si>
  <si>
    <t>Christie</t>
  </si>
  <si>
    <t>Coleman</t>
  </si>
  <si>
    <t>Colling</t>
  </si>
  <si>
    <t>Marie</t>
  </si>
  <si>
    <t>English</t>
  </si>
  <si>
    <t>Everitt</t>
  </si>
  <si>
    <t>C1</t>
  </si>
  <si>
    <t>Maggie</t>
  </si>
  <si>
    <t>Flemming</t>
  </si>
  <si>
    <t>Ruby</t>
  </si>
  <si>
    <t>Flood</t>
  </si>
  <si>
    <t>Florence</t>
  </si>
  <si>
    <t>Fontaine</t>
  </si>
  <si>
    <t>Fox</t>
  </si>
  <si>
    <t>Garcia</t>
  </si>
  <si>
    <t>Garner</t>
  </si>
  <si>
    <t>Renee</t>
  </si>
  <si>
    <t>Gilbert</t>
  </si>
  <si>
    <t>Kassim</t>
  </si>
  <si>
    <t>Giwa</t>
  </si>
  <si>
    <t>Goble</t>
  </si>
  <si>
    <t>Goddard</t>
  </si>
  <si>
    <t>Grayson</t>
  </si>
  <si>
    <t>Dick</t>
  </si>
  <si>
    <t>Agnes</t>
  </si>
  <si>
    <t>Gunn</t>
  </si>
  <si>
    <t>Gurney</t>
  </si>
  <si>
    <t>Heasman</t>
  </si>
  <si>
    <t>Hilton</t>
  </si>
  <si>
    <t>Hitchcock</t>
  </si>
  <si>
    <t>Hodge</t>
  </si>
  <si>
    <t>Hoffbrand</t>
  </si>
  <si>
    <t>Debbie</t>
  </si>
  <si>
    <t>Holloway</t>
  </si>
  <si>
    <t>Cindy</t>
  </si>
  <si>
    <t>Hollyer</t>
  </si>
  <si>
    <t>Hopley</t>
  </si>
  <si>
    <t>Horne</t>
  </si>
  <si>
    <t>Stewart</t>
  </si>
  <si>
    <t>Houten</t>
  </si>
  <si>
    <t>A1</t>
  </si>
  <si>
    <t>Hull</t>
  </si>
  <si>
    <t>Dennis</t>
  </si>
  <si>
    <t>Hussey</t>
  </si>
  <si>
    <t>Igweke</t>
  </si>
  <si>
    <t>Ikekeregor</t>
  </si>
  <si>
    <t>Christabel</t>
  </si>
  <si>
    <t>Jackson</t>
  </si>
  <si>
    <t>Wheeler</t>
  </si>
  <si>
    <t>Gareth</t>
  </si>
  <si>
    <t>Williams</t>
  </si>
  <si>
    <t>Stephen</t>
  </si>
  <si>
    <t>Wintle</t>
  </si>
  <si>
    <t>Anand</t>
  </si>
  <si>
    <t>Buddhev</t>
  </si>
  <si>
    <t>Jason</t>
  </si>
  <si>
    <t>Carney</t>
  </si>
  <si>
    <t>Jarvie</t>
  </si>
  <si>
    <t>Margaret (Fife)</t>
  </si>
  <si>
    <t>McGhee</t>
  </si>
  <si>
    <t>McGuinness</t>
  </si>
  <si>
    <t>Sanmi</t>
  </si>
  <si>
    <t>Odelana</t>
  </si>
  <si>
    <t>Jennifer</t>
  </si>
  <si>
    <t>Payne</t>
  </si>
  <si>
    <t>Willie</t>
  </si>
  <si>
    <t>Simmons</t>
  </si>
  <si>
    <t>Synnott</t>
  </si>
  <si>
    <t>Zammit</t>
  </si>
  <si>
    <t>Atkins</t>
  </si>
  <si>
    <t>Noel</t>
  </si>
  <si>
    <t>Barnes</t>
  </si>
  <si>
    <t>Syd</t>
  </si>
  <si>
    <t>Jake</t>
  </si>
  <si>
    <t>Berliner</t>
  </si>
  <si>
    <t>Amy</t>
  </si>
  <si>
    <t>Byrne</t>
  </si>
  <si>
    <t>Mabel</t>
  </si>
  <si>
    <t>Choularton</t>
  </si>
  <si>
    <t>Ash</t>
  </si>
  <si>
    <t>Coldrick</t>
  </si>
  <si>
    <t>Moya</t>
  </si>
  <si>
    <t>Dewar</t>
  </si>
  <si>
    <t>Hunt</t>
  </si>
  <si>
    <t>Ruth</t>
  </si>
  <si>
    <t>MacInerney</t>
  </si>
  <si>
    <t>Maker</t>
  </si>
  <si>
    <t>Audrey</t>
  </si>
  <si>
    <t>Medhurst</t>
  </si>
  <si>
    <t>Pana</t>
  </si>
  <si>
    <t>Pugalia</t>
  </si>
  <si>
    <t>Raeburn</t>
  </si>
  <si>
    <t>Robert</t>
  </si>
  <si>
    <t>Richland</t>
  </si>
  <si>
    <t>Joy</t>
  </si>
  <si>
    <t>Rowe</t>
  </si>
  <si>
    <t>Kristian</t>
  </si>
  <si>
    <t>Saether</t>
  </si>
  <si>
    <t>Abraham</t>
  </si>
  <si>
    <t>Sosseh</t>
  </si>
  <si>
    <t>Charles</t>
  </si>
  <si>
    <t>Tollit</t>
  </si>
  <si>
    <t>Rena</t>
  </si>
  <si>
    <t>Waddell</t>
  </si>
  <si>
    <t>Warren</t>
  </si>
  <si>
    <t>Weatherhead</t>
  </si>
  <si>
    <t>Wheatley</t>
  </si>
  <si>
    <t>Irons</t>
  </si>
  <si>
    <t>Jenkins</t>
  </si>
  <si>
    <t>Marion</t>
  </si>
  <si>
    <t>Keatings</t>
  </si>
  <si>
    <t>Maria</t>
  </si>
  <si>
    <t>Raffaelli</t>
  </si>
  <si>
    <t>Jo</t>
  </si>
  <si>
    <t>Ramjane</t>
  </si>
  <si>
    <t>Alan</t>
  </si>
  <si>
    <t>Sinclair</t>
  </si>
  <si>
    <t>Ascroft</t>
  </si>
  <si>
    <t>Bailey</t>
  </si>
  <si>
    <t>Nora</t>
  </si>
  <si>
    <t>Bain</t>
  </si>
  <si>
    <t>Melanie</t>
  </si>
  <si>
    <t>Beaumont</t>
  </si>
  <si>
    <t>Samantha</t>
  </si>
  <si>
    <t>Beckwith</t>
  </si>
  <si>
    <t>Russell</t>
  </si>
  <si>
    <t>Byers</t>
  </si>
  <si>
    <t>Verity</t>
  </si>
  <si>
    <t>Cross</t>
  </si>
  <si>
    <t>Loz</t>
  </si>
  <si>
    <t>Crouch</t>
  </si>
  <si>
    <t>Ernest</t>
  </si>
  <si>
    <t>Evans</t>
  </si>
  <si>
    <t>Goodwin</t>
  </si>
  <si>
    <t>Barry</t>
  </si>
  <si>
    <t>Grossman</t>
  </si>
  <si>
    <t>Guy</t>
  </si>
  <si>
    <t>Harding</t>
  </si>
  <si>
    <t>Sarah-Jane</t>
  </si>
  <si>
    <t>Jamison</t>
  </si>
  <si>
    <t>Rob</t>
  </si>
  <si>
    <t>Kaczmarek</t>
  </si>
  <si>
    <t>Greg</t>
  </si>
  <si>
    <t>Rik</t>
  </si>
  <si>
    <t>Kennedy</t>
  </si>
  <si>
    <t>Frankie</t>
  </si>
  <si>
    <t>Teresa</t>
  </si>
  <si>
    <t>Mel</t>
  </si>
  <si>
    <t>Maltz</t>
  </si>
  <si>
    <t>C3</t>
  </si>
  <si>
    <t>Peters</t>
  </si>
  <si>
    <t>Bartosz</t>
  </si>
  <si>
    <t>Pieta</t>
  </si>
  <si>
    <t>Roberts</t>
  </si>
  <si>
    <t>Remie</t>
  </si>
  <si>
    <t>Salazar</t>
  </si>
  <si>
    <t>Thorpe</t>
  </si>
  <si>
    <t>Danny</t>
  </si>
  <si>
    <t>Behkor</t>
  </si>
  <si>
    <t>Philip</t>
  </si>
  <si>
    <t>Bowden</t>
  </si>
  <si>
    <t>Grant</t>
  </si>
  <si>
    <t>George</t>
  </si>
  <si>
    <t>Gruner</t>
  </si>
  <si>
    <t>Haigh</t>
  </si>
  <si>
    <t>Iain</t>
  </si>
  <si>
    <t>Harley</t>
  </si>
  <si>
    <t>Holland</t>
  </si>
  <si>
    <t>Hilbre</t>
  </si>
  <si>
    <t>Marsden</t>
  </si>
  <si>
    <t>Cody</t>
  </si>
  <si>
    <t>McCormick</t>
  </si>
  <si>
    <t>Fidelis</t>
  </si>
  <si>
    <t>Olotu</t>
  </si>
  <si>
    <t>Sandra</t>
  </si>
  <si>
    <t>Rowley</t>
  </si>
  <si>
    <t>Small</t>
  </si>
  <si>
    <t>Thorne</t>
  </si>
  <si>
    <t>Rachelle</t>
  </si>
  <si>
    <t>Winer</t>
  </si>
  <si>
    <t>Rod</t>
  </si>
  <si>
    <t>Winfield</t>
  </si>
  <si>
    <t>Barker</t>
  </si>
  <si>
    <t>Burdon</t>
  </si>
  <si>
    <t>Hannah</t>
  </si>
  <si>
    <t>Corbett</t>
  </si>
  <si>
    <t>Phyllis</t>
  </si>
  <si>
    <t>Fernandez</t>
  </si>
  <si>
    <t>Finlay</t>
  </si>
  <si>
    <t>Fyfe</t>
  </si>
  <si>
    <t>Marian</t>
  </si>
  <si>
    <t>Hamer</t>
  </si>
  <si>
    <t>Joanne</t>
  </si>
  <si>
    <t>Hiley</t>
  </si>
  <si>
    <t>Val</t>
  </si>
  <si>
    <t>Hoskings</t>
  </si>
  <si>
    <t>Duncan</t>
  </si>
  <si>
    <t>MacFarlane</t>
  </si>
  <si>
    <t>Moir</t>
  </si>
  <si>
    <t>O'Rourke</t>
  </si>
  <si>
    <t>Alison</t>
  </si>
  <si>
    <t>Phipps</t>
  </si>
  <si>
    <t>Shrinidhi</t>
  </si>
  <si>
    <t>Wilson</t>
  </si>
  <si>
    <t>Tim</t>
  </si>
  <si>
    <t>Butcher</t>
  </si>
  <si>
    <t>Andrew</t>
  </si>
  <si>
    <t>Eames</t>
  </si>
  <si>
    <t>Kim</t>
  </si>
  <si>
    <t>Hands</t>
  </si>
  <si>
    <t>Meakin</t>
  </si>
  <si>
    <t>Bridal</t>
  </si>
  <si>
    <t>Christian</t>
  </si>
  <si>
    <t>Maureen</t>
  </si>
  <si>
    <t>Chamberlain</t>
  </si>
  <si>
    <t>Ian</t>
  </si>
  <si>
    <t>Coventry</t>
  </si>
  <si>
    <t>Lee</t>
  </si>
  <si>
    <t>Fisher</t>
  </si>
  <si>
    <t>Molly</t>
  </si>
  <si>
    <t>Lane</t>
  </si>
  <si>
    <t>Ed</t>
  </si>
  <si>
    <t>Rossiter</t>
  </si>
  <si>
    <t>Rosalind</t>
  </si>
  <si>
    <t>Linda</t>
  </si>
  <si>
    <t>Bradford</t>
  </si>
  <si>
    <t>Iris</t>
  </si>
  <si>
    <t>Cornish</t>
  </si>
  <si>
    <t>Dolan</t>
  </si>
  <si>
    <t>Liz</t>
  </si>
  <si>
    <t>Barber</t>
  </si>
  <si>
    <t>Durand</t>
  </si>
  <si>
    <t>Sarah</t>
  </si>
  <si>
    <t>Khajawa</t>
  </si>
  <si>
    <t>Kevin</t>
  </si>
  <si>
    <t>McMahon</t>
  </si>
  <si>
    <t>Matthew</t>
  </si>
  <si>
    <t>Pinner</t>
  </si>
  <si>
    <t>Cilia</t>
  </si>
  <si>
    <t>Jayne</t>
  </si>
  <si>
    <t>Sue</t>
  </si>
  <si>
    <t>Ball</t>
  </si>
  <si>
    <t>Graham</t>
  </si>
  <si>
    <t>Peter</t>
  </si>
  <si>
    <t>Penny</t>
  </si>
  <si>
    <t>Downer</t>
  </si>
  <si>
    <t>Dundas</t>
  </si>
  <si>
    <t>Suzanne</t>
  </si>
  <si>
    <t>Hall</t>
  </si>
  <si>
    <t>Kenneth</t>
  </si>
  <si>
    <t>Lovell</t>
  </si>
  <si>
    <t>Azu</t>
  </si>
  <si>
    <t>Ogbogu</t>
  </si>
  <si>
    <t>Pritchett</t>
  </si>
  <si>
    <t>Elizabeth</t>
  </si>
  <si>
    <t>Ramsay</t>
  </si>
  <si>
    <t>Judy</t>
  </si>
  <si>
    <t>Young</t>
  </si>
  <si>
    <t>Jacqui</t>
  </si>
  <si>
    <t>Aldous</t>
  </si>
  <si>
    <t>Naomi</t>
  </si>
  <si>
    <t>Landau</t>
  </si>
  <si>
    <t>Bob</t>
  </si>
  <si>
    <t>Lynn</t>
  </si>
  <si>
    <t>Marshall</t>
  </si>
  <si>
    <t>Polhill</t>
  </si>
  <si>
    <t>Nick</t>
  </si>
  <si>
    <t>Stone</t>
  </si>
  <si>
    <t>Ray</t>
  </si>
  <si>
    <t>Tate</t>
  </si>
  <si>
    <t>Rick</t>
  </si>
  <si>
    <t>Blakeway</t>
  </si>
  <si>
    <t>Broom</t>
  </si>
  <si>
    <t>Kerry</t>
  </si>
  <si>
    <t>Constant</t>
  </si>
  <si>
    <t>Simon</t>
  </si>
  <si>
    <t>Gillam</t>
  </si>
  <si>
    <t>Rhoda</t>
  </si>
  <si>
    <t>Gray</t>
  </si>
  <si>
    <t>Jenny</t>
  </si>
  <si>
    <t>Harris</t>
  </si>
  <si>
    <t>Fay</t>
  </si>
  <si>
    <t>Madeley</t>
  </si>
  <si>
    <t>Martha</t>
  </si>
  <si>
    <t>Mitchell</t>
  </si>
  <si>
    <t>Richard</t>
  </si>
  <si>
    <t>Moody</t>
  </si>
  <si>
    <t>Adrian</t>
  </si>
  <si>
    <t>Noller</t>
  </si>
  <si>
    <t>Brenda</t>
  </si>
  <si>
    <t>Northcott</t>
  </si>
  <si>
    <t>Phillips</t>
  </si>
  <si>
    <t>Walford</t>
  </si>
  <si>
    <t>Wilks</t>
  </si>
  <si>
    <t>Andy</t>
  </si>
  <si>
    <t>Juliet</t>
  </si>
  <si>
    <t>Green</t>
  </si>
  <si>
    <t>Jones</t>
  </si>
  <si>
    <t>Chris</t>
  </si>
  <si>
    <t>Smith</t>
  </si>
  <si>
    <t>Pam</t>
  </si>
  <si>
    <t>Sparkes</t>
  </si>
  <si>
    <t>Carolyn</t>
  </si>
  <si>
    <t>Emery</t>
  </si>
  <si>
    <t>Olajide</t>
  </si>
  <si>
    <t>Akinyemi</t>
  </si>
  <si>
    <t>Angele</t>
  </si>
  <si>
    <t>Andrews</t>
  </si>
  <si>
    <t>Foster</t>
  </si>
  <si>
    <t>Garland</t>
  </si>
  <si>
    <t>Harkness</t>
  </si>
  <si>
    <t>Hawkins</t>
  </si>
  <si>
    <t>Sheila</t>
  </si>
  <si>
    <t>Jolliffe</t>
  </si>
  <si>
    <t>Lambert</t>
  </si>
  <si>
    <t>Jared</t>
  </si>
  <si>
    <t>Robinson</t>
  </si>
  <si>
    <t>Sakamoto</t>
  </si>
  <si>
    <t>Sharp</t>
  </si>
  <si>
    <t>Amanda</t>
  </si>
  <si>
    <t>Sodhy</t>
  </si>
  <si>
    <t>St Hill</t>
  </si>
  <si>
    <t>Janet Vokes</t>
  </si>
  <si>
    <t>Taylor</t>
  </si>
  <si>
    <t>Thomas</t>
  </si>
  <si>
    <t>Paul(Tranmere)</t>
  </si>
  <si>
    <t>Thomson</t>
  </si>
  <si>
    <t>Barratt</t>
  </si>
  <si>
    <t>James</t>
  </si>
  <si>
    <t>Ducker</t>
  </si>
  <si>
    <t>Lena</t>
  </si>
  <si>
    <t>Glass</t>
  </si>
  <si>
    <t>Grimshaw</t>
  </si>
  <si>
    <t>Natasha</t>
  </si>
  <si>
    <t>Michael</t>
  </si>
  <si>
    <t>Gill (Norwich)</t>
  </si>
  <si>
    <t>John</t>
  </si>
  <si>
    <t>Ashmore</t>
  </si>
  <si>
    <t>Emma</t>
  </si>
  <si>
    <t>Joyce</t>
  </si>
  <si>
    <t>Clegg</t>
  </si>
  <si>
    <t>Convery</t>
  </si>
  <si>
    <t>Helga Marie</t>
  </si>
  <si>
    <t>Farrow</t>
  </si>
  <si>
    <t>Elisabeth</t>
  </si>
  <si>
    <t>Jardine</t>
  </si>
  <si>
    <t>Bronagh</t>
  </si>
  <si>
    <t>Kenny</t>
  </si>
  <si>
    <t>Kate</t>
  </si>
  <si>
    <t>Leckie</t>
  </si>
  <si>
    <t>Kay</t>
  </si>
  <si>
    <t>McColgan</t>
  </si>
  <si>
    <t>Jessica</t>
  </si>
  <si>
    <t>Sibbett</t>
  </si>
  <si>
    <t>Betty</t>
  </si>
  <si>
    <t>Simmonds</t>
  </si>
  <si>
    <t>Simpson</t>
  </si>
  <si>
    <t>Julie</t>
  </si>
  <si>
    <t>Pat</t>
  </si>
  <si>
    <t>Armstrong</t>
  </si>
  <si>
    <t>Calum</t>
  </si>
  <si>
    <t>Edwards</t>
  </si>
  <si>
    <t>Pete</t>
  </si>
  <si>
    <t>Ashurst</t>
  </si>
  <si>
    <t>Caroline</t>
  </si>
  <si>
    <t>Elliott</t>
  </si>
  <si>
    <t>Perry</t>
  </si>
  <si>
    <t>Ovidiu</t>
  </si>
  <si>
    <t>Tamas</t>
  </si>
  <si>
    <t>Austin</t>
  </si>
  <si>
    <t>Shin</t>
  </si>
  <si>
    <t>Terry</t>
  </si>
  <si>
    <t>Kirk</t>
  </si>
  <si>
    <t>Chinedu</t>
  </si>
  <si>
    <t>Ogweloku</t>
  </si>
  <si>
    <t>Rowan</t>
  </si>
  <si>
    <t>Callaghan</t>
  </si>
  <si>
    <t>Paul (Halifax)</t>
  </si>
  <si>
    <t>Thompson</t>
  </si>
  <si>
    <t>Barbara</t>
  </si>
  <si>
    <t>Goodban</t>
  </si>
  <si>
    <t>Diane</t>
  </si>
  <si>
    <t>Pratesi</t>
  </si>
  <si>
    <t>Victoria</t>
  </si>
  <si>
    <t>Kingham</t>
  </si>
  <si>
    <t>Stany</t>
  </si>
  <si>
    <t>Arnold</t>
  </si>
  <si>
    <t>Geoff</t>
  </si>
  <si>
    <t>Cooper</t>
  </si>
  <si>
    <t>Nyman</t>
  </si>
  <si>
    <t>Philippa</t>
  </si>
  <si>
    <t>Morris</t>
  </si>
  <si>
    <t>Carmen</t>
  </si>
  <si>
    <t>Toscano</t>
  </si>
  <si>
    <t>Trevor</t>
  </si>
  <si>
    <t>Latham</t>
  </si>
  <si>
    <t>Anne</t>
  </si>
  <si>
    <t>Darby</t>
  </si>
  <si>
    <t>Vincent</t>
  </si>
  <si>
    <t>Boyle</t>
  </si>
  <si>
    <t>Elie</t>
  </si>
  <si>
    <t>Dangoor</t>
  </si>
  <si>
    <t>Mike</t>
  </si>
  <si>
    <t>Chappell</t>
  </si>
  <si>
    <t>Ross</t>
  </si>
  <si>
    <t>MacKenzie</t>
  </si>
  <si>
    <t>Damian</t>
  </si>
  <si>
    <t>O'Malley</t>
  </si>
  <si>
    <t>Adrienne</t>
  </si>
  <si>
    <t>Berger</t>
  </si>
  <si>
    <t>Ginny</t>
  </si>
  <si>
    <t>Dixon</t>
  </si>
  <si>
    <t>Wale</t>
  </si>
  <si>
    <t>Fashina</t>
  </si>
  <si>
    <t>Valerie</t>
  </si>
  <si>
    <t>Polatnick</t>
  </si>
  <si>
    <t>David</t>
  </si>
  <si>
    <t>Shenkin</t>
  </si>
  <si>
    <t>A3</t>
  </si>
  <si>
    <t>Jim</t>
  </si>
  <si>
    <t>Wilkie</t>
  </si>
  <si>
    <t>Joe</t>
  </si>
  <si>
    <t>Knapper</t>
  </si>
  <si>
    <t>Cecil</t>
  </si>
  <si>
    <t>Muscat</t>
  </si>
  <si>
    <t>Allan</t>
  </si>
  <si>
    <t>Maurice</t>
  </si>
  <si>
    <t>Brown</t>
  </si>
  <si>
    <t>Sylvia</t>
  </si>
  <si>
    <t>Swaney</t>
  </si>
  <si>
    <t>Femi</t>
  </si>
  <si>
    <t>Awowade</t>
  </si>
  <si>
    <t>Scott</t>
  </si>
  <si>
    <t>Bowman</t>
  </si>
  <si>
    <t>C2</t>
  </si>
  <si>
    <t>Paul (UK)</t>
  </si>
  <si>
    <t>Ann</t>
  </si>
  <si>
    <t>Golding</t>
  </si>
  <si>
    <t>Lukey</t>
  </si>
  <si>
    <t>Warwick</t>
  </si>
  <si>
    <t>Sutton</t>
  </si>
  <si>
    <t>Heather</t>
  </si>
  <si>
    <t>Laird</t>
  </si>
  <si>
    <t>Jill</t>
  </si>
  <si>
    <t>Parker</t>
  </si>
  <si>
    <t>Marlene</t>
  </si>
  <si>
    <t>Skinner</t>
  </si>
  <si>
    <t>Viv</t>
  </si>
  <si>
    <t>Beckmann</t>
  </si>
  <si>
    <t>Neil</t>
  </si>
  <si>
    <t>Carol</t>
  </si>
  <si>
    <t>Arthurton</t>
  </si>
  <si>
    <t>Karen</t>
  </si>
  <si>
    <t>Game</t>
  </si>
  <si>
    <t>Reeyaaz</t>
  </si>
  <si>
    <t>Goolamhoosen</t>
  </si>
  <si>
    <t>Chrystal</t>
  </si>
  <si>
    <t>Rose</t>
  </si>
  <si>
    <t>Holmes</t>
  </si>
  <si>
    <t>Webb</t>
  </si>
  <si>
    <t>Sheila (Rmfrd)</t>
  </si>
  <si>
    <t>Anderson</t>
  </si>
  <si>
    <t>Priscilla</t>
  </si>
  <si>
    <t>Munday</t>
  </si>
  <si>
    <t>Christine</t>
  </si>
  <si>
    <t>Strawbridge</t>
  </si>
  <si>
    <t>Marjorie</t>
  </si>
  <si>
    <t>Struggles</t>
  </si>
  <si>
    <t>Adekoyejo</t>
  </si>
  <si>
    <t>Adegbesan</t>
  </si>
  <si>
    <t>Len</t>
  </si>
  <si>
    <t>Albert</t>
  </si>
  <si>
    <t>Hahn</t>
  </si>
  <si>
    <t>Lyes</t>
  </si>
  <si>
    <t>Jackie</t>
  </si>
  <si>
    <t>McLeod</t>
  </si>
  <si>
    <t>Colin</t>
  </si>
  <si>
    <t>Nicol</t>
  </si>
  <si>
    <t>Breda</t>
  </si>
  <si>
    <t>O'Brien</t>
  </si>
  <si>
    <t>Janet</t>
  </si>
  <si>
    <t>Bonham</t>
  </si>
  <si>
    <t>Ron</t>
  </si>
  <si>
    <t>Bucknell</t>
  </si>
  <si>
    <t>Adam</t>
  </si>
  <si>
    <t>Logan</t>
  </si>
  <si>
    <t>Claire</t>
  </si>
  <si>
    <t>Violett</t>
  </si>
  <si>
    <t>Evelyn</t>
  </si>
  <si>
    <t>Wallace</t>
  </si>
  <si>
    <t>Eileen</t>
  </si>
  <si>
    <t>Meghen</t>
  </si>
  <si>
    <t>Jack</t>
  </si>
  <si>
    <t>Anscomb</t>
  </si>
  <si>
    <t>Ken</t>
  </si>
  <si>
    <t>Bird</t>
  </si>
  <si>
    <t>Angela</t>
  </si>
  <si>
    <t>Burke</t>
  </si>
  <si>
    <t>Wansbrough</t>
  </si>
  <si>
    <t>Whiteoak</t>
  </si>
  <si>
    <t>Malcolm</t>
  </si>
  <si>
    <t>Davis</t>
  </si>
  <si>
    <t>Yvonne</t>
  </si>
  <si>
    <t>Eade</t>
  </si>
  <si>
    <t>Sandie</t>
  </si>
  <si>
    <t>Simonis</t>
  </si>
  <si>
    <t>Quentin</t>
  </si>
  <si>
    <t>Baker</t>
  </si>
  <si>
    <t>Dave</t>
  </si>
  <si>
    <t>Hoskisson</t>
  </si>
  <si>
    <t>Esther</t>
  </si>
  <si>
    <t>Kasket</t>
  </si>
  <si>
    <t>Tudge</t>
  </si>
  <si>
    <t>Tom</t>
  </si>
  <si>
    <t>Total</t>
  </si>
  <si>
    <t># prizes</t>
  </si>
  <si>
    <t>Winter MP</t>
  </si>
  <si>
    <t>Project WYSC Chigwell</t>
  </si>
  <si>
    <t>Lincoln</t>
  </si>
  <si>
    <t>LSL 40</t>
  </si>
  <si>
    <t>Nailsea</t>
  </si>
  <si>
    <t>Bourne</t>
  </si>
  <si>
    <t>Coventry Triple all days</t>
  </si>
  <si>
    <t>Ilford</t>
  </si>
  <si>
    <t>Cock of the North/extra minitourney</t>
  </si>
  <si>
    <t>Edinburgh</t>
  </si>
  <si>
    <t>BEST</t>
  </si>
  <si>
    <t>Bournemouth</t>
  </si>
  <si>
    <t>Kelso</t>
  </si>
  <si>
    <t>Norwich</t>
  </si>
  <si>
    <t>Middlesbrough</t>
  </si>
  <si>
    <t>Perth</t>
  </si>
  <si>
    <t>Ilford sept</t>
  </si>
  <si>
    <t>NSC Semi/Final</t>
  </si>
  <si>
    <t>Havering</t>
  </si>
  <si>
    <t>BMSC Main Event</t>
  </si>
  <si>
    <t>BMSC Gents/Ladies</t>
  </si>
  <si>
    <t>Ilford (Aug)</t>
  </si>
  <si>
    <t>Scottish RR</t>
  </si>
  <si>
    <t>Wetherby</t>
  </si>
  <si>
    <t>Nomads</t>
  </si>
  <si>
    <t>Ilford Inv</t>
  </si>
  <si>
    <t>Peterborough All-Nighter</t>
  </si>
  <si>
    <t>LEST</t>
  </si>
  <si>
    <t>Lothian</t>
  </si>
  <si>
    <t>English Open</t>
  </si>
  <si>
    <t>Corby</t>
  </si>
  <si>
    <t>Ayr/Prestick</t>
  </si>
  <si>
    <t>Masters</t>
  </si>
  <si>
    <t>Romford</t>
  </si>
  <si>
    <t>Scottish Open</t>
  </si>
  <si>
    <t>New Malden</t>
  </si>
  <si>
    <t>Brighton &amp; Hove</t>
  </si>
  <si>
    <t>Southend Inv June</t>
  </si>
  <si>
    <t>Festival of Scrabble</t>
  </si>
  <si>
    <t>English Grand</t>
  </si>
  <si>
    <t>Luton</t>
  </si>
  <si>
    <t>NSCT Various</t>
  </si>
  <si>
    <t>Southend Inv May</t>
  </si>
  <si>
    <t>Malta Open</t>
  </si>
  <si>
    <t>European Open</t>
  </si>
  <si>
    <t>Newport Pagnell Spring MP</t>
  </si>
  <si>
    <t>Glevum/Easter MP</t>
  </si>
  <si>
    <t>Southampton</t>
  </si>
  <si>
    <t>Sutton Coldfield</t>
  </si>
  <si>
    <t>Worksop Warmup/Invitational</t>
  </si>
  <si>
    <t>Southend (Apr)</t>
  </si>
  <si>
    <t>Aylesbury</t>
  </si>
  <si>
    <t>Pitlochry</t>
  </si>
  <si>
    <t>Coventry Double</t>
  </si>
  <si>
    <t>Southend</t>
  </si>
  <si>
    <t>Peterborough FC/Combined Event</t>
  </si>
  <si>
    <t>German Open</t>
  </si>
  <si>
    <t>Swindon</t>
  </si>
  <si>
    <t>Leicester</t>
  </si>
  <si>
    <t>Burnham-on-Sea</t>
  </si>
  <si>
    <t>Hampshire Open</t>
  </si>
  <si>
    <t>Knutsford Invit</t>
  </si>
  <si>
    <t>Nottingham Nomads</t>
  </si>
  <si>
    <t>Chester</t>
  </si>
  <si>
    <t>West Sussex</t>
  </si>
  <si>
    <t>Ilford RR</t>
  </si>
  <si>
    <t>NI Champs</t>
  </si>
  <si>
    <t>Peterborough 5PP</t>
  </si>
  <si>
    <t>West Berks</t>
  </si>
  <si>
    <t>UK Open</t>
  </si>
  <si>
    <t>UK Open Warmup Event</t>
  </si>
  <si>
    <t>Wayne</t>
  </si>
  <si>
    <t>Kelly</t>
  </si>
  <si>
    <t>Nigel</t>
  </si>
  <si>
    <t>Richards</t>
  </si>
  <si>
    <t>Lewis</t>
  </si>
  <si>
    <t>Mackay</t>
  </si>
  <si>
    <t>Theresa</t>
  </si>
  <si>
    <t>Brousson</t>
  </si>
  <si>
    <t>Helen</t>
  </si>
  <si>
    <t>Gipson</t>
  </si>
  <si>
    <t>Steve</t>
  </si>
  <si>
    <t>Balment</t>
  </si>
  <si>
    <t>Rafal</t>
  </si>
  <si>
    <t>Dominiczak</t>
  </si>
  <si>
    <t>Gary</t>
  </si>
  <si>
    <t>Oliver</t>
  </si>
  <si>
    <t>Mikki</t>
  </si>
  <si>
    <t>Nicholson</t>
  </si>
  <si>
    <t>Alistair</t>
  </si>
  <si>
    <t>Evan</t>
  </si>
  <si>
    <t>Cohen</t>
  </si>
  <si>
    <t>Mary</t>
  </si>
  <si>
    <t>Doyle</t>
  </si>
  <si>
    <t>Martin</t>
  </si>
  <si>
    <t>Harrison</t>
  </si>
  <si>
    <t>Paul</t>
  </si>
  <si>
    <t>Cartman</t>
  </si>
  <si>
    <t>Scallan</t>
  </si>
  <si>
    <t>Mark</t>
  </si>
  <si>
    <t>Bradley</t>
  </si>
  <si>
    <t>Ted</t>
  </si>
  <si>
    <t>Nathan</t>
  </si>
  <si>
    <t>Benedict</t>
  </si>
  <si>
    <t>Phil</t>
  </si>
  <si>
    <t>Robertshaw</t>
  </si>
  <si>
    <t>Brett</t>
  </si>
  <si>
    <t>Smitheram</t>
  </si>
  <si>
    <t>Nicky</t>
  </si>
  <si>
    <t>Huitson</t>
  </si>
  <si>
    <t>Beverley</t>
  </si>
  <si>
    <t>Calder</t>
  </si>
  <si>
    <t>Gallen</t>
  </si>
  <si>
    <t>Pauline</t>
  </si>
  <si>
    <t>Johnson</t>
  </si>
  <si>
    <t>Moira</t>
  </si>
  <si>
    <t>Conway</t>
  </si>
  <si>
    <t>Craig</t>
  </si>
  <si>
    <t>Beevers</t>
  </si>
  <si>
    <t>Margaret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</si>
</sst>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"/>
  </numFmts>
  <fonts count="7">
    <font>
      <sz val="11"/>
      <color indexed="8"/>
      <name val="Helvetica Neue"/>
      <family val="0"/>
    </font>
    <font>
      <sz val="10"/>
      <color indexed="9"/>
      <name val="Arial"/>
      <family val="0"/>
    </font>
    <font>
      <i/>
      <sz val="16"/>
      <name val="Verdana"/>
      <family val="0"/>
    </font>
    <font>
      <b/>
      <i/>
      <sz val="16"/>
      <name val="Verdana"/>
      <family val="0"/>
    </font>
    <font>
      <sz val="8"/>
      <name val="Verdana"/>
      <family val="0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9"/>
      </bottom>
    </border>
    <border>
      <left style="thin">
        <color indexed="11"/>
      </left>
      <right>
        <color indexed="9"/>
      </right>
      <top style="thin">
        <color indexed="11"/>
      </top>
      <bottom style="thin">
        <color indexed="11"/>
      </bottom>
    </border>
    <border>
      <left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9"/>
      </top>
      <bottom>
        <color indexed="9"/>
      </bottom>
    </border>
    <border>
      <left style="thin">
        <color indexed="11"/>
      </left>
      <right>
        <color indexed="9"/>
      </right>
      <top style="thin">
        <color indexed="11"/>
      </top>
      <bottom>
        <color indexed="9"/>
      </bottom>
    </border>
    <border>
      <left>
        <color indexed="9"/>
      </left>
      <right>
        <color indexed="9"/>
      </right>
      <top style="thin">
        <color indexed="11"/>
      </top>
      <bottom style="thin">
        <color indexed="11"/>
      </bottom>
    </border>
    <border>
      <left>
        <color indexed="9"/>
      </left>
      <right style="thin">
        <color indexed="11"/>
      </right>
      <top>
        <color indexed="9"/>
      </top>
      <bottom style="thin">
        <color indexed="11"/>
      </bottom>
    </border>
    <border>
      <left>
        <color indexed="9"/>
      </left>
      <right style="thin">
        <color indexed="11"/>
      </right>
      <top style="thin">
        <color indexed="11"/>
      </top>
      <bottom>
        <color indexed="9"/>
      </bottom>
    </border>
    <border>
      <left style="thin">
        <color indexed="11"/>
      </left>
      <right>
        <color indexed="9"/>
      </right>
      <top>
        <color indexed="9"/>
      </top>
      <bottom style="thin">
        <color indexed="11"/>
      </bottom>
    </border>
    <border>
      <left>
        <color indexed="9"/>
      </left>
      <right>
        <color indexed="9"/>
      </right>
      <top style="thin">
        <color indexed="11"/>
      </top>
      <bottom>
        <color indexed="9"/>
      </bottom>
    </border>
    <border>
      <left style="thin">
        <color indexed="11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 style="thin">
        <color indexed="11"/>
      </right>
      <top>
        <color indexed="9"/>
      </top>
      <bottom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</border>
  </borders>
  <cellStyleXfs count="2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/>
    </xf>
    <xf numFmtId="0" fontId="1" fillId="3" borderId="8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/>
    </xf>
    <xf numFmtId="0" fontId="1" fillId="2" borderId="14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 horizontal="center" textRotation="90"/>
    </xf>
    <xf numFmtId="0" fontId="1" fillId="0" borderId="1" xfId="0" applyNumberFormat="1" applyFont="1" applyFill="1" applyBorder="1" applyAlignment="1">
      <alignment horizontal="center" textRotation="90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1" fillId="4" borderId="5" xfId="0" applyNumberFormat="1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0" fontId="1" fillId="5" borderId="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1FB714"/>
      <rgbColor rgb="0066B132"/>
      <rgbColor rgb="00FCF305"/>
      <rgbColor rgb="00558E28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F588"/>
  <sheetViews>
    <sheetView showGridLines="0" tabSelected="1" workbookViewId="0" topLeftCell="A87">
      <selection activeCell="E111" sqref="E111"/>
    </sheetView>
  </sheetViews>
  <sheetFormatPr defaultColWidth="11.19921875" defaultRowHeight="19.5" customHeight="1"/>
  <cols>
    <col min="1" max="1" width="12.8984375" style="1" customWidth="1"/>
    <col min="2" max="2" width="12.59765625" style="1" customWidth="1"/>
    <col min="3" max="3" width="6.3984375" style="1" customWidth="1"/>
    <col min="4" max="4" width="4.69921875" style="1" customWidth="1"/>
    <col min="5" max="5" width="4.09765625" style="53" customWidth="1"/>
    <col min="6" max="6" width="4.09765625" style="41" customWidth="1"/>
    <col min="7" max="46" width="4.09765625" style="1" customWidth="1"/>
    <col min="47" max="62" width="3.69921875" style="1" customWidth="1"/>
    <col min="63" max="63" width="4.3984375" style="1" customWidth="1"/>
    <col min="64" max="69" width="3.69921875" style="1" customWidth="1"/>
    <col min="70" max="70" width="4.3984375" style="1" customWidth="1"/>
    <col min="71" max="78" width="3.69921875" style="1" customWidth="1"/>
    <col min="79" max="79" width="4.3984375" style="1" customWidth="1"/>
    <col min="80" max="104" width="3.69921875" style="1" customWidth="1"/>
    <col min="105" max="105" width="4.3984375" style="1" customWidth="1"/>
    <col min="106" max="113" width="4.296875" style="1" customWidth="1"/>
    <col min="114" max="121" width="3.69921875" style="1" customWidth="1"/>
    <col min="122" max="122" width="4.3984375" style="1" customWidth="1"/>
    <col min="123" max="124" width="3.69921875" style="1" customWidth="1"/>
    <col min="125" max="127" width="4.3984375" style="1" customWidth="1"/>
    <col min="128" max="137" width="3.69921875" style="1" customWidth="1"/>
    <col min="138" max="138" width="4.3984375" style="1" customWidth="1"/>
    <col min="139" max="140" width="3.69921875" style="1" customWidth="1"/>
    <col min="141" max="141" width="4.3984375" style="1" customWidth="1"/>
    <col min="142" max="151" width="3.69921875" style="1" customWidth="1"/>
    <col min="152" max="152" width="4.3984375" style="1" customWidth="1"/>
    <col min="153" max="153" width="4.09765625" style="1" customWidth="1"/>
    <col min="154" max="154" width="3.69921875" style="1" customWidth="1"/>
    <col min="155" max="155" width="4.09765625" style="1" customWidth="1"/>
    <col min="156" max="156" width="4.3984375" style="1" customWidth="1"/>
    <col min="157" max="163" width="3.69921875" style="1" customWidth="1"/>
    <col min="164" max="164" width="5.09765625" style="1" customWidth="1"/>
    <col min="165" max="169" width="3.69921875" style="1" customWidth="1"/>
    <col min="170" max="170" width="4.3984375" style="1" customWidth="1"/>
    <col min="171" max="173" width="3.69921875" style="1" customWidth="1"/>
    <col min="174" max="174" width="4.3984375" style="1" customWidth="1"/>
    <col min="175" max="179" width="3.69921875" style="1" customWidth="1"/>
    <col min="180" max="180" width="4.3984375" style="1" customWidth="1"/>
    <col min="181" max="185" width="3.69921875" style="1" customWidth="1"/>
    <col min="186" max="186" width="4.3984375" style="1" customWidth="1"/>
    <col min="187" max="208" width="3.69921875" style="1" customWidth="1"/>
    <col min="209" max="209" width="5" style="1" customWidth="1"/>
    <col min="210" max="214" width="3.09765625" style="1" customWidth="1"/>
    <col min="215" max="16384" width="10.296875" style="1" customWidth="1"/>
  </cols>
  <sheetData>
    <row r="1" spans="1:214" ht="144" customHeight="1">
      <c r="A1" s="2"/>
      <c r="B1" s="2"/>
      <c r="C1" s="3" t="s">
        <v>789</v>
      </c>
      <c r="D1" s="3" t="s">
        <v>790</v>
      </c>
      <c r="E1" s="43" t="s">
        <v>14</v>
      </c>
      <c r="F1" s="42" t="s">
        <v>791</v>
      </c>
      <c r="G1" s="42" t="s">
        <v>792</v>
      </c>
      <c r="H1" s="42" t="s">
        <v>793</v>
      </c>
      <c r="I1" s="42" t="s">
        <v>794</v>
      </c>
      <c r="J1" s="42" t="s">
        <v>795</v>
      </c>
      <c r="K1" s="42" t="s">
        <v>796</v>
      </c>
      <c r="L1" s="42" t="s">
        <v>797</v>
      </c>
      <c r="M1" s="42" t="s">
        <v>798</v>
      </c>
      <c r="N1" s="42" t="s">
        <v>799</v>
      </c>
      <c r="O1" s="42" t="s">
        <v>800</v>
      </c>
      <c r="P1" s="42" t="s">
        <v>801</v>
      </c>
      <c r="Q1" s="42" t="s">
        <v>802</v>
      </c>
      <c r="R1" s="42" t="s">
        <v>803</v>
      </c>
      <c r="S1" s="42" t="s">
        <v>804</v>
      </c>
      <c r="T1" s="42" t="s">
        <v>805</v>
      </c>
      <c r="U1" s="42" t="s">
        <v>806</v>
      </c>
      <c r="V1" s="42" t="s">
        <v>807</v>
      </c>
      <c r="W1" s="42" t="s">
        <v>808</v>
      </c>
      <c r="X1" s="42" t="s">
        <v>809</v>
      </c>
      <c r="Y1" s="42" t="s">
        <v>810</v>
      </c>
      <c r="Z1" s="42" t="s">
        <v>811</v>
      </c>
      <c r="AA1" s="42" t="s">
        <v>812</v>
      </c>
      <c r="AB1" s="42" t="s">
        <v>813</v>
      </c>
      <c r="AC1" s="42" t="s">
        <v>814</v>
      </c>
      <c r="AD1" s="42" t="s">
        <v>815</v>
      </c>
      <c r="AE1" s="42" t="s">
        <v>816</v>
      </c>
      <c r="AF1" s="42" t="s">
        <v>817</v>
      </c>
      <c r="AG1" s="42" t="s">
        <v>818</v>
      </c>
      <c r="AH1" s="42" t="s">
        <v>819</v>
      </c>
      <c r="AI1" s="42" t="s">
        <v>820</v>
      </c>
      <c r="AJ1" s="42" t="s">
        <v>821</v>
      </c>
      <c r="AK1" s="42" t="s">
        <v>822</v>
      </c>
      <c r="AL1" s="42" t="s">
        <v>823</v>
      </c>
      <c r="AM1" s="42" t="s">
        <v>824</v>
      </c>
      <c r="AN1" s="42" t="s">
        <v>825</v>
      </c>
      <c r="AO1" s="42" t="s">
        <v>793</v>
      </c>
      <c r="AP1" s="42" t="s">
        <v>826</v>
      </c>
      <c r="AQ1" s="42" t="s">
        <v>827</v>
      </c>
      <c r="AR1" s="42" t="s">
        <v>828</v>
      </c>
      <c r="AS1" s="42" t="s">
        <v>829</v>
      </c>
      <c r="AT1" s="42" t="s">
        <v>830</v>
      </c>
      <c r="AU1" s="42" t="s">
        <v>831</v>
      </c>
      <c r="AV1" s="42" t="s">
        <v>832</v>
      </c>
      <c r="AW1" s="42" t="s">
        <v>833</v>
      </c>
      <c r="AX1" s="42" t="s">
        <v>834</v>
      </c>
      <c r="AY1" s="42" t="s">
        <v>835</v>
      </c>
      <c r="AZ1" s="42" t="s">
        <v>836</v>
      </c>
      <c r="BA1" s="42" t="s">
        <v>837</v>
      </c>
      <c r="BB1" s="42" t="s">
        <v>838</v>
      </c>
      <c r="BC1" s="42" t="s">
        <v>839</v>
      </c>
      <c r="BD1" s="42" t="s">
        <v>840</v>
      </c>
      <c r="BE1" s="42" t="s">
        <v>841</v>
      </c>
      <c r="BF1" s="42" t="s">
        <v>842</v>
      </c>
      <c r="BG1" s="42" t="s">
        <v>843</v>
      </c>
      <c r="BH1" s="42" t="s">
        <v>844</v>
      </c>
      <c r="BI1" s="42" t="s">
        <v>845</v>
      </c>
      <c r="BJ1" s="42" t="s">
        <v>846</v>
      </c>
      <c r="BK1" s="42" t="s">
        <v>847</v>
      </c>
      <c r="BL1" s="42" t="s">
        <v>848</v>
      </c>
      <c r="BM1" s="42" t="s">
        <v>849</v>
      </c>
      <c r="BN1" s="42" t="s">
        <v>850</v>
      </c>
      <c r="BO1" s="42" t="s">
        <v>851</v>
      </c>
      <c r="BP1" s="42" t="s">
        <v>821</v>
      </c>
      <c r="BQ1" s="42" t="s">
        <v>852</v>
      </c>
      <c r="BR1" s="42" t="s">
        <v>853</v>
      </c>
      <c r="BS1" s="42" t="s">
        <v>800</v>
      </c>
      <c r="BT1" s="42" t="s">
        <v>854</v>
      </c>
      <c r="BU1" s="42" t="s">
        <v>855</v>
      </c>
      <c r="BV1" s="42" t="s">
        <v>856</v>
      </c>
      <c r="BW1" s="42" t="s">
        <v>857</v>
      </c>
      <c r="BX1" s="42" t="s">
        <v>858</v>
      </c>
      <c r="BY1" s="42" t="s">
        <v>843</v>
      </c>
      <c r="BZ1" s="42" t="s">
        <v>859</v>
      </c>
      <c r="CA1" s="42" t="s">
        <v>860</v>
      </c>
      <c r="CB1" s="42" t="s">
        <v>861</v>
      </c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</row>
    <row r="2" spans="1:214" ht="12.75" customHeight="1">
      <c r="A2" s="2"/>
      <c r="B2" s="2"/>
      <c r="C2" s="4">
        <f>SUM(C3:C586)</f>
        <v>52163.5</v>
      </c>
      <c r="D2" s="3"/>
      <c r="E2" s="44"/>
      <c r="F2" s="3"/>
      <c r="G2" s="3">
        <f aca="true" t="shared" si="0" ref="G2:AL2">SUM(G3:G586)</f>
        <v>140</v>
      </c>
      <c r="H2" s="3">
        <f t="shared" si="0"/>
        <v>110</v>
      </c>
      <c r="I2" s="3">
        <f t="shared" si="0"/>
        <v>393</v>
      </c>
      <c r="J2" s="3">
        <f t="shared" si="0"/>
        <v>285</v>
      </c>
      <c r="K2" s="3">
        <f t="shared" si="0"/>
        <v>300</v>
      </c>
      <c r="L2" s="3">
        <f t="shared" si="0"/>
        <v>0</v>
      </c>
      <c r="M2" s="3">
        <f t="shared" si="0"/>
        <v>325</v>
      </c>
      <c r="N2" s="3">
        <f t="shared" si="0"/>
        <v>1080</v>
      </c>
      <c r="O2" s="3">
        <f t="shared" si="0"/>
        <v>275</v>
      </c>
      <c r="P2" s="3">
        <f t="shared" si="0"/>
        <v>1200</v>
      </c>
      <c r="Q2" s="5">
        <f t="shared" si="0"/>
        <v>0</v>
      </c>
      <c r="R2" s="3">
        <f t="shared" si="0"/>
        <v>70</v>
      </c>
      <c r="S2" s="3">
        <f t="shared" si="0"/>
        <v>185</v>
      </c>
      <c r="T2" s="3">
        <f t="shared" si="0"/>
        <v>180</v>
      </c>
      <c r="U2" s="3">
        <f t="shared" si="0"/>
        <v>100</v>
      </c>
      <c r="V2" s="3">
        <f t="shared" si="0"/>
        <v>370</v>
      </c>
      <c r="W2" s="3">
        <f t="shared" si="0"/>
        <v>3200</v>
      </c>
      <c r="X2" s="3">
        <f t="shared" si="0"/>
        <v>180</v>
      </c>
      <c r="Y2" s="3">
        <f t="shared" si="0"/>
        <v>2545</v>
      </c>
      <c r="Z2" s="3">
        <f t="shared" si="0"/>
        <v>305</v>
      </c>
      <c r="AA2" s="3">
        <f t="shared" si="0"/>
        <v>405</v>
      </c>
      <c r="AB2" s="3">
        <f t="shared" si="0"/>
        <v>290</v>
      </c>
      <c r="AC2" s="3">
        <f t="shared" si="0"/>
        <v>200</v>
      </c>
      <c r="AD2" s="3">
        <f t="shared" si="0"/>
        <v>1470</v>
      </c>
      <c r="AE2" s="3">
        <f t="shared" si="0"/>
        <v>385</v>
      </c>
      <c r="AF2" s="3">
        <f t="shared" si="0"/>
        <v>525</v>
      </c>
      <c r="AG2" s="3">
        <f t="shared" si="0"/>
        <v>105</v>
      </c>
      <c r="AH2" s="3">
        <f t="shared" si="0"/>
        <v>280</v>
      </c>
      <c r="AI2" s="3">
        <f t="shared" si="0"/>
        <v>3250</v>
      </c>
      <c r="AJ2" s="3">
        <f t="shared" si="0"/>
        <v>490</v>
      </c>
      <c r="AK2" s="3">
        <f t="shared" si="0"/>
        <v>225</v>
      </c>
      <c r="AL2" s="3">
        <f t="shared" si="0"/>
        <v>525</v>
      </c>
      <c r="AM2" s="3">
        <f aca="true" t="shared" si="1" ref="AM2:BR2">SUM(AM3:AM586)</f>
        <v>300</v>
      </c>
      <c r="AN2" s="3">
        <f t="shared" si="1"/>
        <v>280</v>
      </c>
      <c r="AO2" s="3">
        <f t="shared" si="1"/>
        <v>340</v>
      </c>
      <c r="AP2" s="3">
        <f t="shared" si="1"/>
        <v>400</v>
      </c>
      <c r="AQ2" s="3">
        <f t="shared" si="1"/>
        <v>300</v>
      </c>
      <c r="AR2" s="3">
        <f t="shared" si="1"/>
        <v>395</v>
      </c>
      <c r="AS2" s="3">
        <f t="shared" si="1"/>
        <v>490</v>
      </c>
      <c r="AT2" s="3">
        <f t="shared" si="1"/>
        <v>2835</v>
      </c>
      <c r="AU2" s="3">
        <f t="shared" si="1"/>
        <v>440</v>
      </c>
      <c r="AV2" s="3">
        <f t="shared" si="1"/>
        <v>640</v>
      </c>
      <c r="AW2" s="3">
        <f t="shared" si="1"/>
        <v>250</v>
      </c>
      <c r="AX2" s="3">
        <f t="shared" si="1"/>
        <v>2175</v>
      </c>
      <c r="AY2" s="3">
        <f t="shared" si="1"/>
        <v>1174.5</v>
      </c>
      <c r="AZ2" s="3">
        <f t="shared" si="1"/>
        <v>620</v>
      </c>
      <c r="BA2" s="3">
        <f t="shared" si="1"/>
        <v>1840</v>
      </c>
      <c r="BB2" s="3">
        <f t="shared" si="1"/>
        <v>480</v>
      </c>
      <c r="BC2" s="3">
        <f t="shared" si="1"/>
        <v>375</v>
      </c>
      <c r="BD2" s="3">
        <f t="shared" si="1"/>
        <v>84</v>
      </c>
      <c r="BE2" s="3">
        <f t="shared" si="1"/>
        <v>210</v>
      </c>
      <c r="BF2" s="3">
        <f t="shared" si="1"/>
        <v>360</v>
      </c>
      <c r="BG2" s="3">
        <f t="shared" si="1"/>
        <v>120</v>
      </c>
      <c r="BH2" s="3">
        <f t="shared" si="1"/>
        <v>960</v>
      </c>
      <c r="BI2" s="3">
        <f t="shared" si="1"/>
        <v>395</v>
      </c>
      <c r="BJ2" s="3">
        <f t="shared" si="1"/>
        <v>560</v>
      </c>
      <c r="BK2" s="3">
        <f t="shared" si="1"/>
        <v>1000</v>
      </c>
      <c r="BL2" s="3">
        <f t="shared" si="1"/>
        <v>220</v>
      </c>
      <c r="BM2" s="3">
        <f t="shared" si="1"/>
        <v>400</v>
      </c>
      <c r="BN2" s="3">
        <f t="shared" si="1"/>
        <v>20</v>
      </c>
      <c r="BO2" s="3">
        <f t="shared" si="1"/>
        <v>0</v>
      </c>
      <c r="BP2" s="3">
        <f t="shared" si="1"/>
        <v>380</v>
      </c>
      <c r="BQ2" s="3">
        <f t="shared" si="1"/>
        <v>60</v>
      </c>
      <c r="BR2" s="3">
        <f t="shared" si="1"/>
        <v>1540</v>
      </c>
      <c r="BS2" s="3">
        <f aca="true" t="shared" si="2" ref="BS2:CX2">SUM(BS3:BS586)</f>
        <v>245</v>
      </c>
      <c r="BT2" s="3">
        <f t="shared" si="2"/>
        <v>315</v>
      </c>
      <c r="BU2" s="3">
        <f t="shared" si="2"/>
        <v>240</v>
      </c>
      <c r="BV2" s="3">
        <f t="shared" si="2"/>
        <v>375</v>
      </c>
      <c r="BW2" s="3">
        <f t="shared" si="2"/>
        <v>220</v>
      </c>
      <c r="BX2" s="3">
        <f t="shared" si="2"/>
        <v>260</v>
      </c>
      <c r="BY2" s="3">
        <f t="shared" si="2"/>
        <v>565</v>
      </c>
      <c r="BZ2" s="3">
        <f t="shared" si="2"/>
        <v>465</v>
      </c>
      <c r="CA2" s="3">
        <f t="shared" si="2"/>
        <v>8300</v>
      </c>
      <c r="CB2" s="3">
        <f t="shared" si="2"/>
        <v>600</v>
      </c>
      <c r="CC2" s="3">
        <f t="shared" si="2"/>
        <v>0</v>
      </c>
      <c r="CD2" s="3">
        <f t="shared" si="2"/>
        <v>0</v>
      </c>
      <c r="CE2" s="3">
        <f t="shared" si="2"/>
        <v>0</v>
      </c>
      <c r="CF2" s="3">
        <f t="shared" si="2"/>
        <v>0</v>
      </c>
      <c r="CG2" s="3">
        <f t="shared" si="2"/>
        <v>0</v>
      </c>
      <c r="CH2" s="3">
        <f t="shared" si="2"/>
        <v>0</v>
      </c>
      <c r="CI2" s="3">
        <f t="shared" si="2"/>
        <v>0</v>
      </c>
      <c r="CJ2" s="3">
        <f t="shared" si="2"/>
        <v>0</v>
      </c>
      <c r="CK2" s="3">
        <f t="shared" si="2"/>
        <v>0</v>
      </c>
      <c r="CL2" s="3">
        <f t="shared" si="2"/>
        <v>0</v>
      </c>
      <c r="CM2" s="3">
        <f t="shared" si="2"/>
        <v>0</v>
      </c>
      <c r="CN2" s="3">
        <f t="shared" si="2"/>
        <v>0</v>
      </c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3">
        <f aca="true" t="shared" si="3" ref="GQ2:HA2">SUM(GQ3:GQ586)</f>
        <v>0</v>
      </c>
      <c r="GR2" s="3">
        <f t="shared" si="3"/>
        <v>0</v>
      </c>
      <c r="GS2" s="3">
        <f t="shared" si="3"/>
        <v>0</v>
      </c>
      <c r="GT2" s="3">
        <f t="shared" si="3"/>
        <v>0</v>
      </c>
      <c r="GU2" s="3">
        <f t="shared" si="3"/>
        <v>0</v>
      </c>
      <c r="GV2" s="3">
        <f t="shared" si="3"/>
        <v>0</v>
      </c>
      <c r="GW2" s="3">
        <f t="shared" si="3"/>
        <v>0</v>
      </c>
      <c r="GX2" s="3">
        <f t="shared" si="3"/>
        <v>0</v>
      </c>
      <c r="GY2" s="3">
        <f t="shared" si="3"/>
        <v>0</v>
      </c>
      <c r="GZ2" s="3">
        <f t="shared" si="3"/>
        <v>0</v>
      </c>
      <c r="HA2" s="3">
        <f t="shared" si="3"/>
        <v>0</v>
      </c>
      <c r="HB2" s="3"/>
      <c r="HC2" s="3"/>
      <c r="HD2" s="3"/>
      <c r="HE2" s="3"/>
      <c r="HF2" s="3"/>
    </row>
    <row r="3" spans="1:214" ht="12.75" customHeight="1">
      <c r="A3" s="2" t="s">
        <v>862</v>
      </c>
      <c r="B3" s="2" t="s">
        <v>863</v>
      </c>
      <c r="C3" s="4">
        <f>SUM(E3:GZ3)</f>
        <v>2700</v>
      </c>
      <c r="D3" s="3">
        <f>COUNT(E3:GZ3)</f>
        <v>13</v>
      </c>
      <c r="E3" s="44"/>
      <c r="F3" s="3"/>
      <c r="G3" s="3"/>
      <c r="H3" s="3"/>
      <c r="I3" s="3"/>
      <c r="J3" s="3"/>
      <c r="K3" s="3"/>
      <c r="L3" s="3"/>
      <c r="M3" s="3"/>
      <c r="N3" s="6">
        <v>150</v>
      </c>
      <c r="O3" s="3"/>
      <c r="P3" s="7"/>
      <c r="Q3" s="8"/>
      <c r="R3" s="9"/>
      <c r="S3" s="3"/>
      <c r="T3" s="3"/>
      <c r="U3" s="3"/>
      <c r="V3" s="3"/>
      <c r="W3" s="6">
        <v>2000</v>
      </c>
      <c r="X3" s="3"/>
      <c r="Y3" s="3"/>
      <c r="Z3" s="3"/>
      <c r="AA3" s="3"/>
      <c r="AB3" s="3"/>
      <c r="AC3" s="3"/>
      <c r="AD3" s="3"/>
      <c r="AE3" s="3"/>
      <c r="AF3" s="6">
        <v>75</v>
      </c>
      <c r="AG3" s="3"/>
      <c r="AH3" s="3"/>
      <c r="AI3" s="3"/>
      <c r="AJ3" s="3"/>
      <c r="AK3" s="3"/>
      <c r="AL3" s="6">
        <v>75</v>
      </c>
      <c r="AM3" s="3"/>
      <c r="AN3" s="3"/>
      <c r="AO3" s="3"/>
      <c r="AP3" s="3"/>
      <c r="AQ3" s="3"/>
      <c r="AR3" s="3"/>
      <c r="AS3" s="6">
        <v>50</v>
      </c>
      <c r="AT3" s="3"/>
      <c r="AU3" s="3"/>
      <c r="AV3" s="6">
        <v>40</v>
      </c>
      <c r="AW3" s="3"/>
      <c r="AX3" s="3"/>
      <c r="AY3" s="3"/>
      <c r="AZ3" s="6">
        <v>30</v>
      </c>
      <c r="BA3" s="6">
        <v>110</v>
      </c>
      <c r="BB3" s="3"/>
      <c r="BC3" s="6">
        <v>60</v>
      </c>
      <c r="BD3" s="3"/>
      <c r="BE3" s="3"/>
      <c r="BF3" s="3"/>
      <c r="BG3" s="3"/>
      <c r="BH3" s="6">
        <v>40</v>
      </c>
      <c r="BI3" s="3"/>
      <c r="BJ3" s="3"/>
      <c r="BK3" s="3"/>
      <c r="BL3" s="6">
        <v>10</v>
      </c>
      <c r="BM3" s="3"/>
      <c r="BN3" s="3"/>
      <c r="BO3" s="3"/>
      <c r="BP3" s="3"/>
      <c r="BQ3" s="3"/>
      <c r="BR3" s="6">
        <v>50</v>
      </c>
      <c r="BS3" s="3"/>
      <c r="BT3" s="6">
        <v>10</v>
      </c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3"/>
      <c r="GR3" s="3"/>
      <c r="GS3" s="3"/>
      <c r="GT3" s="3"/>
      <c r="GU3" s="3"/>
      <c r="GV3" s="3"/>
      <c r="GW3" s="3"/>
      <c r="GX3" s="3"/>
      <c r="GY3" s="3"/>
      <c r="GZ3" s="3"/>
      <c r="HA3" s="2"/>
      <c r="HB3" s="3"/>
      <c r="HC3" s="3"/>
      <c r="HD3" s="3"/>
      <c r="HE3" s="3"/>
      <c r="HF3" s="3"/>
    </row>
    <row r="4" spans="1:214" ht="12.75" customHeight="1">
      <c r="A4" s="2" t="s">
        <v>864</v>
      </c>
      <c r="B4" s="2" t="s">
        <v>865</v>
      </c>
      <c r="C4" s="4">
        <f>SUM(E4:GZ4)</f>
        <v>2260</v>
      </c>
      <c r="D4" s="3">
        <f>COUNT(E4:GZ4)</f>
        <v>3</v>
      </c>
      <c r="E4" s="44"/>
      <c r="F4" s="3"/>
      <c r="G4" s="3"/>
      <c r="H4" s="3"/>
      <c r="I4" s="3"/>
      <c r="J4" s="3"/>
      <c r="K4" s="3"/>
      <c r="L4" s="3"/>
      <c r="M4" s="3"/>
      <c r="N4" s="3"/>
      <c r="O4" s="3"/>
      <c r="P4" s="7"/>
      <c r="Q4" s="8"/>
      <c r="R4" s="9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>
        <v>200</v>
      </c>
      <c r="AJ4" s="3"/>
      <c r="AK4" s="3"/>
      <c r="AL4" s="3"/>
      <c r="AM4" s="3"/>
      <c r="AN4" s="3"/>
      <c r="AO4" s="3"/>
      <c r="AP4" s="3"/>
      <c r="AQ4" s="5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5"/>
      <c r="BV4" s="3"/>
      <c r="BW4" s="3"/>
      <c r="BX4" s="3"/>
      <c r="BY4" s="3"/>
      <c r="BZ4" s="3"/>
      <c r="CA4" s="6">
        <v>2000</v>
      </c>
      <c r="CB4" s="6">
        <v>60</v>
      </c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3"/>
      <c r="GR4" s="3"/>
      <c r="GS4" s="3"/>
      <c r="GT4" s="3"/>
      <c r="GU4" s="3"/>
      <c r="GV4" s="3"/>
      <c r="GW4" s="3"/>
      <c r="GX4" s="3"/>
      <c r="GY4" s="3"/>
      <c r="GZ4" s="3"/>
      <c r="HA4" s="2"/>
      <c r="HB4" s="3"/>
      <c r="HC4" s="3"/>
      <c r="HD4" s="3"/>
      <c r="HE4" s="3"/>
      <c r="HF4" s="3"/>
    </row>
    <row r="5" spans="1:214" ht="12.75" customHeight="1">
      <c r="A5" s="2" t="s">
        <v>866</v>
      </c>
      <c r="B5" s="2" t="s">
        <v>867</v>
      </c>
      <c r="C5" s="4">
        <f>SUM(E5:GZ5)</f>
        <v>1450</v>
      </c>
      <c r="D5" s="3">
        <f>COUNT(E5:GZ5)</f>
        <v>5</v>
      </c>
      <c r="E5" s="44"/>
      <c r="F5" s="3"/>
      <c r="G5" s="3"/>
      <c r="H5" s="3"/>
      <c r="I5" s="3"/>
      <c r="J5" s="3"/>
      <c r="K5" s="3"/>
      <c r="L5" s="3"/>
      <c r="M5" s="3"/>
      <c r="N5" s="3"/>
      <c r="O5" s="3"/>
      <c r="P5" s="10">
        <v>125</v>
      </c>
      <c r="Q5" s="8"/>
      <c r="R5" s="9"/>
      <c r="S5" s="3"/>
      <c r="T5" s="3"/>
      <c r="U5" s="3"/>
      <c r="V5" s="3"/>
      <c r="W5" s="3"/>
      <c r="X5" s="3"/>
      <c r="Y5" s="6">
        <v>1000</v>
      </c>
      <c r="Z5" s="3"/>
      <c r="AA5" s="3"/>
      <c r="AB5" s="3"/>
      <c r="AC5" s="3"/>
      <c r="AD5" s="3"/>
      <c r="AE5" s="3"/>
      <c r="AF5" s="6">
        <v>105</v>
      </c>
      <c r="AG5" s="3"/>
      <c r="AH5" s="3"/>
      <c r="AI5" s="6">
        <v>150</v>
      </c>
      <c r="AJ5" s="3"/>
      <c r="AK5" s="3"/>
      <c r="AL5" s="3"/>
      <c r="AM5" s="3"/>
      <c r="AN5" s="3"/>
      <c r="AO5" s="3"/>
      <c r="AP5" s="7"/>
      <c r="AQ5" s="8"/>
      <c r="AR5" s="9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6">
        <v>70</v>
      </c>
      <c r="BS5" s="3"/>
      <c r="BT5" s="7"/>
      <c r="BU5" s="8"/>
      <c r="BV5" s="9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3"/>
      <c r="GR5" s="3"/>
      <c r="GS5" s="3"/>
      <c r="GT5" s="3"/>
      <c r="GU5" s="3"/>
      <c r="GV5" s="3"/>
      <c r="GW5" s="3"/>
      <c r="GX5" s="3"/>
      <c r="GY5" s="3"/>
      <c r="GZ5" s="3"/>
      <c r="HA5" s="2"/>
      <c r="HB5" s="3"/>
      <c r="HC5" s="3"/>
      <c r="HD5" s="3"/>
      <c r="HE5" s="3"/>
      <c r="HF5" s="3"/>
    </row>
    <row r="6" spans="1:214" ht="12.75" customHeight="1">
      <c r="A6" s="2" t="s">
        <v>868</v>
      </c>
      <c r="B6" s="2" t="s">
        <v>869</v>
      </c>
      <c r="C6" s="4">
        <f>SUM(E6:GZ6)</f>
        <v>1355</v>
      </c>
      <c r="D6" s="3">
        <f>COUNT(E6:GZ6)</f>
        <v>4</v>
      </c>
      <c r="E6" s="44"/>
      <c r="F6" s="3"/>
      <c r="G6" s="3"/>
      <c r="H6" s="3"/>
      <c r="I6" s="3"/>
      <c r="J6" s="3"/>
      <c r="K6" s="3"/>
      <c r="L6" s="3"/>
      <c r="M6" s="3"/>
      <c r="N6" s="3"/>
      <c r="O6" s="3"/>
      <c r="P6" s="7"/>
      <c r="Q6" s="8"/>
      <c r="R6" s="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6">
        <v>750</v>
      </c>
      <c r="AJ6" s="3"/>
      <c r="AK6" s="3"/>
      <c r="AL6" s="3"/>
      <c r="AM6" s="3"/>
      <c r="AN6" s="3"/>
      <c r="AO6" s="3"/>
      <c r="AP6" s="3"/>
      <c r="AQ6" s="11"/>
      <c r="AR6" s="3"/>
      <c r="AS6" s="3"/>
      <c r="AT6" s="3"/>
      <c r="AU6" s="3"/>
      <c r="AV6" s="3"/>
      <c r="AW6" s="3"/>
      <c r="AX6" s="3"/>
      <c r="AY6" s="6">
        <f>500*0.87</f>
        <v>435</v>
      </c>
      <c r="AZ6" s="3"/>
      <c r="BA6" s="6">
        <v>100</v>
      </c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6">
        <v>70</v>
      </c>
      <c r="BS6" s="3"/>
      <c r="BT6" s="3"/>
      <c r="BU6" s="11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3"/>
      <c r="GR6" s="3"/>
      <c r="GS6" s="3"/>
      <c r="GT6" s="3"/>
      <c r="GU6" s="3"/>
      <c r="GV6" s="3"/>
      <c r="GW6" s="3"/>
      <c r="GX6" s="3"/>
      <c r="GY6" s="3"/>
      <c r="GZ6" s="3"/>
      <c r="HA6" s="2"/>
      <c r="HB6" s="3"/>
      <c r="HC6" s="3"/>
      <c r="HD6" s="3"/>
      <c r="HE6" s="3"/>
      <c r="HF6" s="3"/>
    </row>
    <row r="7" spans="1:214" ht="12.75" customHeight="1">
      <c r="A7" s="2" t="s">
        <v>870</v>
      </c>
      <c r="B7" s="2" t="s">
        <v>871</v>
      </c>
      <c r="C7" s="4">
        <f>SUM(E7:GZ7)</f>
        <v>1310</v>
      </c>
      <c r="D7" s="3">
        <f>COUNT(E7:GZ7)</f>
        <v>6</v>
      </c>
      <c r="E7" s="44"/>
      <c r="F7" s="3"/>
      <c r="G7" s="3"/>
      <c r="H7" s="3"/>
      <c r="I7" s="3"/>
      <c r="J7" s="3"/>
      <c r="K7" s="3"/>
      <c r="L7" s="3"/>
      <c r="M7" s="3"/>
      <c r="N7" s="3"/>
      <c r="O7" s="3"/>
      <c r="P7" s="10">
        <v>125</v>
      </c>
      <c r="Q7" s="8"/>
      <c r="R7" s="9"/>
      <c r="S7" s="3"/>
      <c r="T7" s="3"/>
      <c r="U7" s="3"/>
      <c r="V7" s="3"/>
      <c r="W7" s="6">
        <v>200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6">
        <v>60</v>
      </c>
      <c r="AO7" s="3"/>
      <c r="AP7" s="3"/>
      <c r="AQ7" s="3"/>
      <c r="AR7" s="3"/>
      <c r="AS7" s="3"/>
      <c r="AT7" s="3"/>
      <c r="AU7" s="3"/>
      <c r="AV7" s="6">
        <v>40</v>
      </c>
      <c r="AW7" s="3"/>
      <c r="AX7" s="6">
        <f>1000*0.87</f>
        <v>870</v>
      </c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6">
        <v>15</v>
      </c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3"/>
      <c r="GR7" s="3"/>
      <c r="GS7" s="3"/>
      <c r="GT7" s="3"/>
      <c r="GU7" s="3"/>
      <c r="GV7" s="3"/>
      <c r="GW7" s="3"/>
      <c r="GX7" s="3"/>
      <c r="GY7" s="3"/>
      <c r="GZ7" s="3"/>
      <c r="HA7" s="2"/>
      <c r="HB7" s="3"/>
      <c r="HC7" s="3"/>
      <c r="HD7" s="3"/>
      <c r="HE7" s="3"/>
      <c r="HF7" s="3"/>
    </row>
    <row r="8" spans="1:214" ht="12.75" customHeight="1">
      <c r="A8" s="2" t="s">
        <v>872</v>
      </c>
      <c r="B8" s="2" t="s">
        <v>873</v>
      </c>
      <c r="C8" s="4">
        <f>SUM(E8:GZ8)</f>
        <v>1190</v>
      </c>
      <c r="D8" s="3">
        <f>COUNT(E8:GZ8)</f>
        <v>6</v>
      </c>
      <c r="E8" s="44"/>
      <c r="F8" s="3"/>
      <c r="G8" s="3"/>
      <c r="H8" s="3"/>
      <c r="I8" s="3"/>
      <c r="J8" s="3"/>
      <c r="K8" s="6">
        <v>30</v>
      </c>
      <c r="L8" s="3"/>
      <c r="M8" s="3"/>
      <c r="N8" s="3"/>
      <c r="O8" s="3"/>
      <c r="P8" s="7"/>
      <c r="Q8" s="8"/>
      <c r="R8" s="9"/>
      <c r="S8" s="3"/>
      <c r="T8" s="3"/>
      <c r="U8" s="3"/>
      <c r="V8" s="3"/>
      <c r="W8" s="3"/>
      <c r="X8" s="3"/>
      <c r="Y8" s="6">
        <v>100</v>
      </c>
      <c r="Z8" s="3"/>
      <c r="AA8" s="3"/>
      <c r="AB8" s="3"/>
      <c r="AC8" s="3"/>
      <c r="AD8" s="6">
        <v>70</v>
      </c>
      <c r="AE8" s="3"/>
      <c r="AF8" s="3"/>
      <c r="AG8" s="3"/>
      <c r="AH8" s="3"/>
      <c r="AI8" s="6">
        <v>150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6">
        <v>90</v>
      </c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6">
        <v>750</v>
      </c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3"/>
      <c r="GR8" s="3"/>
      <c r="GS8" s="3"/>
      <c r="GT8" s="3"/>
      <c r="GU8" s="3"/>
      <c r="GV8" s="3"/>
      <c r="GW8" s="3"/>
      <c r="GX8" s="3"/>
      <c r="GY8" s="3"/>
      <c r="GZ8" s="3"/>
      <c r="HA8" s="2"/>
      <c r="HB8" s="3"/>
      <c r="HC8" s="3"/>
      <c r="HD8" s="3"/>
      <c r="HE8" s="3"/>
      <c r="HF8" s="3"/>
    </row>
    <row r="9" spans="1:214" ht="12.75" customHeight="1">
      <c r="A9" s="2" t="s">
        <v>874</v>
      </c>
      <c r="B9" s="2" t="s">
        <v>875</v>
      </c>
      <c r="C9" s="4">
        <f>SUM(E9:GZ9)</f>
        <v>1050</v>
      </c>
      <c r="D9" s="3">
        <f>COUNT(E9:GZ9)</f>
        <v>2</v>
      </c>
      <c r="E9" s="44"/>
      <c r="F9" s="3"/>
      <c r="G9" s="3"/>
      <c r="H9" s="3"/>
      <c r="I9" s="3"/>
      <c r="J9" s="3"/>
      <c r="K9" s="3"/>
      <c r="L9" s="3"/>
      <c r="M9" s="3"/>
      <c r="N9" s="5"/>
      <c r="O9" s="3"/>
      <c r="P9" s="7"/>
      <c r="Q9" s="8"/>
      <c r="R9" s="9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6">
        <v>700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6">
        <v>350</v>
      </c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3"/>
      <c r="GR9" s="3"/>
      <c r="GS9" s="3"/>
      <c r="GT9" s="3"/>
      <c r="GU9" s="3"/>
      <c r="GV9" s="3"/>
      <c r="GW9" s="3"/>
      <c r="GX9" s="3"/>
      <c r="GY9" s="3"/>
      <c r="GZ9" s="3"/>
      <c r="HA9" s="2"/>
      <c r="HB9" s="3"/>
      <c r="HC9" s="3"/>
      <c r="HD9" s="3"/>
      <c r="HE9" s="3"/>
      <c r="HF9" s="3"/>
    </row>
    <row r="10" spans="1:214" ht="12.75" customHeight="1">
      <c r="A10" s="2" t="s">
        <v>876</v>
      </c>
      <c r="B10" s="2" t="s">
        <v>877</v>
      </c>
      <c r="C10" s="4">
        <f>SUM(E10:GZ10)</f>
        <v>1050</v>
      </c>
      <c r="D10" s="3">
        <f>COUNT(E10:GZ10)</f>
        <v>2</v>
      </c>
      <c r="E10" s="44"/>
      <c r="F10" s="3"/>
      <c r="G10" s="3"/>
      <c r="H10" s="3"/>
      <c r="I10" s="3"/>
      <c r="J10" s="3"/>
      <c r="K10" s="3"/>
      <c r="L10" s="3"/>
      <c r="M10" s="7"/>
      <c r="N10" s="8"/>
      <c r="O10" s="9"/>
      <c r="P10" s="7"/>
      <c r="Q10" s="8"/>
      <c r="R10" s="9"/>
      <c r="S10" s="3"/>
      <c r="T10" s="3"/>
      <c r="U10" s="3"/>
      <c r="V10" s="3"/>
      <c r="W10" s="6">
        <v>1000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5"/>
      <c r="AQ10" s="6">
        <v>50</v>
      </c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2"/>
      <c r="HB10" s="3"/>
      <c r="HC10" s="3"/>
      <c r="HD10" s="3"/>
      <c r="HE10" s="3"/>
      <c r="HF10" s="3"/>
    </row>
    <row r="11" spans="1:214" ht="12.75" customHeight="1">
      <c r="A11" s="2" t="s">
        <v>878</v>
      </c>
      <c r="B11" s="2" t="s">
        <v>879</v>
      </c>
      <c r="C11" s="4">
        <f>SUM(E11:GZ11)</f>
        <v>995</v>
      </c>
      <c r="D11" s="3">
        <f>COUNT(E11:GZ11)</f>
        <v>4</v>
      </c>
      <c r="E11" s="44"/>
      <c r="F11" s="3"/>
      <c r="G11" s="3"/>
      <c r="H11" s="3"/>
      <c r="I11" s="3"/>
      <c r="J11" s="3"/>
      <c r="K11" s="3"/>
      <c r="L11" s="3"/>
      <c r="M11" s="3"/>
      <c r="N11" s="11"/>
      <c r="O11" s="3"/>
      <c r="P11" s="10">
        <v>500</v>
      </c>
      <c r="Q11" s="8"/>
      <c r="R11" s="9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5"/>
      <c r="AJ11" s="3"/>
      <c r="AK11" s="3"/>
      <c r="AL11" s="3"/>
      <c r="AM11" s="3"/>
      <c r="AN11" s="3"/>
      <c r="AO11" s="7"/>
      <c r="AP11" s="8"/>
      <c r="AQ11" s="9"/>
      <c r="AR11" s="3"/>
      <c r="AS11" s="3"/>
      <c r="AT11" s="3"/>
      <c r="AU11" s="3"/>
      <c r="AV11" s="3"/>
      <c r="AW11" s="3"/>
      <c r="AX11" s="6">
        <f>300*0.87</f>
        <v>261</v>
      </c>
      <c r="AY11" s="6">
        <f>200*0.87</f>
        <v>174</v>
      </c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6">
        <v>60</v>
      </c>
      <c r="BR11" s="3"/>
      <c r="BS11" s="3"/>
      <c r="BT11" s="3"/>
      <c r="BU11" s="3"/>
      <c r="BV11" s="3"/>
      <c r="BW11" s="3"/>
      <c r="BX11" s="3"/>
      <c r="BY11" s="3"/>
      <c r="BZ11" s="3"/>
      <c r="CA11" s="5"/>
      <c r="CB11" s="5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2"/>
      <c r="HB11" s="3"/>
      <c r="HC11" s="3"/>
      <c r="HD11" s="3"/>
      <c r="HE11" s="3"/>
      <c r="HF11" s="3"/>
    </row>
    <row r="12" spans="1:214" ht="12.75" customHeight="1">
      <c r="A12" s="2" t="s">
        <v>880</v>
      </c>
      <c r="B12" s="2" t="s">
        <v>865</v>
      </c>
      <c r="C12" s="4">
        <f>SUM(E12:GZ12)</f>
        <v>900</v>
      </c>
      <c r="D12" s="3">
        <f>COUNT(E12:GZ12)</f>
        <v>3</v>
      </c>
      <c r="E12" s="44"/>
      <c r="F12" s="3"/>
      <c r="G12" s="3"/>
      <c r="H12" s="3"/>
      <c r="I12" s="3"/>
      <c r="J12" s="3"/>
      <c r="K12" s="3"/>
      <c r="L12" s="3"/>
      <c r="M12" s="3"/>
      <c r="N12" s="6">
        <v>200</v>
      </c>
      <c r="O12" s="3"/>
      <c r="P12" s="5"/>
      <c r="Q12" s="11"/>
      <c r="R12" s="3"/>
      <c r="S12" s="3"/>
      <c r="T12" s="3"/>
      <c r="U12" s="3"/>
      <c r="V12" s="3"/>
      <c r="W12" s="3"/>
      <c r="X12" s="3"/>
      <c r="Y12" s="5"/>
      <c r="Z12" s="3"/>
      <c r="AA12" s="3"/>
      <c r="AB12" s="3"/>
      <c r="AC12" s="3"/>
      <c r="AD12" s="3"/>
      <c r="AE12" s="3"/>
      <c r="AF12" s="5"/>
      <c r="AG12" s="3"/>
      <c r="AH12" s="7"/>
      <c r="AI12" s="8"/>
      <c r="AJ12" s="9"/>
      <c r="AK12" s="3"/>
      <c r="AL12" s="3"/>
      <c r="AM12" s="3"/>
      <c r="AN12" s="3"/>
      <c r="AO12" s="3"/>
      <c r="AP12" s="11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5"/>
      <c r="BS12" s="3"/>
      <c r="BT12" s="3"/>
      <c r="BU12" s="3"/>
      <c r="BV12" s="3"/>
      <c r="BW12" s="6">
        <v>50</v>
      </c>
      <c r="BX12" s="3"/>
      <c r="BY12" s="3"/>
      <c r="BZ12" s="7"/>
      <c r="CA12" s="12">
        <v>650</v>
      </c>
      <c r="CB12" s="8"/>
      <c r="CC12" s="9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2"/>
      <c r="HB12" s="3"/>
      <c r="HC12" s="3"/>
      <c r="HD12" s="3"/>
      <c r="HE12" s="3"/>
      <c r="HF12" s="3"/>
    </row>
    <row r="13" spans="1:214" ht="12.75" customHeight="1">
      <c r="A13" s="2" t="s">
        <v>881</v>
      </c>
      <c r="B13" s="2" t="s">
        <v>882</v>
      </c>
      <c r="C13" s="4">
        <f>SUM(E13:GZ13)</f>
        <v>870</v>
      </c>
      <c r="D13" s="3">
        <f>COUNT(E13:GZ13)</f>
        <v>2</v>
      </c>
      <c r="E13" s="44"/>
      <c r="F13" s="3"/>
      <c r="G13" s="3"/>
      <c r="H13" s="3"/>
      <c r="I13" s="3"/>
      <c r="J13" s="3"/>
      <c r="K13" s="3"/>
      <c r="L13" s="3"/>
      <c r="M13" s="3"/>
      <c r="N13" s="3"/>
      <c r="O13" s="7"/>
      <c r="P13" s="8"/>
      <c r="Q13" s="9"/>
      <c r="R13" s="3"/>
      <c r="S13" s="3"/>
      <c r="T13" s="3"/>
      <c r="U13" s="3"/>
      <c r="V13" s="3"/>
      <c r="W13" s="3"/>
      <c r="X13" s="7"/>
      <c r="Y13" s="8"/>
      <c r="Z13" s="9"/>
      <c r="AA13" s="3"/>
      <c r="AB13" s="3"/>
      <c r="AC13" s="3"/>
      <c r="AD13" s="3"/>
      <c r="AE13" s="7"/>
      <c r="AF13" s="8"/>
      <c r="AG13" s="9"/>
      <c r="AH13" s="7"/>
      <c r="AI13" s="8"/>
      <c r="AJ13" s="9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6">
        <f>500*0.87</f>
        <v>435</v>
      </c>
      <c r="AY13" s="5"/>
      <c r="AZ13" s="3"/>
      <c r="BA13" s="5"/>
      <c r="BB13" s="3"/>
      <c r="BC13" s="3"/>
      <c r="BD13" s="3"/>
      <c r="BE13" s="3"/>
      <c r="BF13" s="3"/>
      <c r="BG13" s="3"/>
      <c r="BH13" s="3"/>
      <c r="BI13" s="3"/>
      <c r="BJ13" s="3"/>
      <c r="BK13" s="6">
        <v>435</v>
      </c>
      <c r="BL13" s="3"/>
      <c r="BM13" s="3"/>
      <c r="BN13" s="3"/>
      <c r="BO13" s="3"/>
      <c r="BP13" s="3"/>
      <c r="BQ13" s="7"/>
      <c r="BR13" s="8"/>
      <c r="BS13" s="9"/>
      <c r="BT13" s="3"/>
      <c r="BU13" s="3"/>
      <c r="BV13" s="3"/>
      <c r="BW13" s="3"/>
      <c r="BX13" s="3"/>
      <c r="BY13" s="3"/>
      <c r="BZ13" s="3"/>
      <c r="CA13" s="11"/>
      <c r="CB13" s="11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2"/>
      <c r="HB13" s="3"/>
      <c r="HC13" s="3"/>
      <c r="HD13" s="3"/>
      <c r="HE13" s="3"/>
      <c r="HF13" s="3"/>
    </row>
    <row r="14" spans="1:214" ht="12.75" customHeight="1">
      <c r="A14" s="2" t="s">
        <v>883</v>
      </c>
      <c r="B14" s="2" t="s">
        <v>884</v>
      </c>
      <c r="C14" s="4">
        <f>SUM(E14:GZ14)</f>
        <v>837</v>
      </c>
      <c r="D14" s="3">
        <f>COUNT(E14:GZ14)</f>
        <v>2</v>
      </c>
      <c r="E14" s="44"/>
      <c r="F14" s="3"/>
      <c r="G14" s="3"/>
      <c r="H14" s="3"/>
      <c r="I14" s="3"/>
      <c r="J14" s="3"/>
      <c r="K14" s="3"/>
      <c r="L14" s="3"/>
      <c r="M14" s="3"/>
      <c r="N14" s="3"/>
      <c r="O14" s="3"/>
      <c r="P14" s="13"/>
      <c r="Q14" s="3"/>
      <c r="R14" s="3"/>
      <c r="S14" s="3"/>
      <c r="T14" s="3"/>
      <c r="U14" s="3"/>
      <c r="V14" s="3"/>
      <c r="W14" s="5"/>
      <c r="X14" s="3"/>
      <c r="Y14" s="11"/>
      <c r="Z14" s="3"/>
      <c r="AA14" s="3"/>
      <c r="AB14" s="3"/>
      <c r="AC14" s="3"/>
      <c r="AD14" s="3"/>
      <c r="AE14" s="3"/>
      <c r="AF14" s="11"/>
      <c r="AG14" s="3"/>
      <c r="AH14" s="7"/>
      <c r="AI14" s="8"/>
      <c r="AJ14" s="9"/>
      <c r="AK14" s="3"/>
      <c r="AL14" s="3"/>
      <c r="AM14" s="3"/>
      <c r="AN14" s="5"/>
      <c r="AO14" s="3"/>
      <c r="AP14" s="3"/>
      <c r="AQ14" s="3"/>
      <c r="AR14" s="3"/>
      <c r="AS14" s="3"/>
      <c r="AT14" s="3"/>
      <c r="AU14" s="3"/>
      <c r="AV14" s="5"/>
      <c r="AW14" s="3"/>
      <c r="AX14" s="14"/>
      <c r="AY14" s="12">
        <f>100*0.87</f>
        <v>87</v>
      </c>
      <c r="AZ14" s="15"/>
      <c r="BA14" s="8"/>
      <c r="BB14" s="9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7"/>
      <c r="BR14" s="8"/>
      <c r="BS14" s="9"/>
      <c r="BT14" s="5"/>
      <c r="BU14" s="3"/>
      <c r="BV14" s="3"/>
      <c r="BW14" s="3"/>
      <c r="BX14" s="3"/>
      <c r="BY14" s="3"/>
      <c r="BZ14" s="3"/>
      <c r="CA14" s="6">
        <v>750</v>
      </c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2"/>
      <c r="HB14" s="3"/>
      <c r="HC14" s="3"/>
      <c r="HD14" s="3"/>
      <c r="HE14" s="3"/>
      <c r="HF14" s="3"/>
    </row>
    <row r="15" spans="1:214" ht="12.75" customHeight="1">
      <c r="A15" s="2" t="s">
        <v>885</v>
      </c>
      <c r="B15" s="2" t="s">
        <v>886</v>
      </c>
      <c r="C15" s="4">
        <f>SUM(E15:GZ15)</f>
        <v>775</v>
      </c>
      <c r="D15" s="3">
        <f>COUNT(E15:GZ15)</f>
        <v>7</v>
      </c>
      <c r="E15" s="44"/>
      <c r="F15" s="3"/>
      <c r="G15" s="5"/>
      <c r="H15" s="5"/>
      <c r="I15" s="5"/>
      <c r="J15" s="5"/>
      <c r="K15" s="5"/>
      <c r="L15" s="3"/>
      <c r="M15" s="3"/>
      <c r="N15" s="3"/>
      <c r="O15" s="7"/>
      <c r="P15" s="8"/>
      <c r="Q15" s="9"/>
      <c r="R15" s="3"/>
      <c r="S15" s="3"/>
      <c r="T15" s="3"/>
      <c r="U15" s="3"/>
      <c r="V15" s="7"/>
      <c r="W15" s="8"/>
      <c r="X15" s="9"/>
      <c r="Y15" s="5"/>
      <c r="Z15" s="6">
        <v>30</v>
      </c>
      <c r="AA15" s="3"/>
      <c r="AB15" s="3"/>
      <c r="AC15" s="3"/>
      <c r="AD15" s="16">
        <v>70</v>
      </c>
      <c r="AE15" s="3"/>
      <c r="AF15" s="3"/>
      <c r="AG15" s="3"/>
      <c r="AH15" s="3"/>
      <c r="AI15" s="13"/>
      <c r="AJ15" s="3"/>
      <c r="AK15" s="3"/>
      <c r="AL15" s="3"/>
      <c r="AM15" s="7"/>
      <c r="AN15" s="8"/>
      <c r="AO15" s="17">
        <v>25</v>
      </c>
      <c r="AP15" s="3"/>
      <c r="AQ15" s="3"/>
      <c r="AR15" s="3"/>
      <c r="AS15" s="3"/>
      <c r="AT15" s="16">
        <v>450</v>
      </c>
      <c r="AU15" s="7"/>
      <c r="AV15" s="8"/>
      <c r="AW15" s="15"/>
      <c r="AX15" s="8"/>
      <c r="AY15" s="18"/>
      <c r="AZ15" s="6">
        <v>90</v>
      </c>
      <c r="BA15" s="11"/>
      <c r="BB15" s="3"/>
      <c r="BC15" s="3"/>
      <c r="BD15" s="3"/>
      <c r="BE15" s="3"/>
      <c r="BF15" s="3"/>
      <c r="BG15" s="3"/>
      <c r="BH15" s="3"/>
      <c r="BI15" s="3"/>
      <c r="BJ15" s="6">
        <v>40</v>
      </c>
      <c r="BK15" s="3"/>
      <c r="BL15" s="3"/>
      <c r="BM15" s="3"/>
      <c r="BN15" s="3"/>
      <c r="BO15" s="3"/>
      <c r="BP15" s="3"/>
      <c r="BQ15" s="3"/>
      <c r="BR15" s="19">
        <v>70</v>
      </c>
      <c r="BS15" s="7"/>
      <c r="BT15" s="8"/>
      <c r="BU15" s="9"/>
      <c r="BV15" s="3"/>
      <c r="BW15" s="3"/>
      <c r="BX15" s="3"/>
      <c r="BY15" s="3"/>
      <c r="BZ15" s="3"/>
      <c r="CA15" s="5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2"/>
      <c r="HB15" s="3"/>
      <c r="HC15" s="3"/>
      <c r="HD15" s="3"/>
      <c r="HE15" s="3"/>
      <c r="HF15" s="3"/>
    </row>
    <row r="16" spans="1:214" ht="12.75" customHeight="1">
      <c r="A16" s="2" t="s">
        <v>887</v>
      </c>
      <c r="B16" s="2" t="s">
        <v>888</v>
      </c>
      <c r="C16" s="4">
        <f>SUM(E16:GZ16)</f>
        <v>765</v>
      </c>
      <c r="D16" s="3">
        <f>COUNT(E16:GZ16)</f>
        <v>10</v>
      </c>
      <c r="E16" s="45"/>
      <c r="F16" s="7"/>
      <c r="G16" s="8"/>
      <c r="H16" s="8"/>
      <c r="I16" s="8"/>
      <c r="J16" s="8"/>
      <c r="K16" s="12">
        <v>20</v>
      </c>
      <c r="L16" s="9"/>
      <c r="M16" s="3"/>
      <c r="N16" s="3"/>
      <c r="O16" s="3"/>
      <c r="P16" s="11"/>
      <c r="Q16" s="3"/>
      <c r="R16" s="3"/>
      <c r="S16" s="3"/>
      <c r="T16" s="3"/>
      <c r="U16" s="3"/>
      <c r="V16" s="3"/>
      <c r="W16" s="11"/>
      <c r="X16" s="7"/>
      <c r="Y16" s="12">
        <v>150</v>
      </c>
      <c r="Z16" s="9"/>
      <c r="AA16" s="3"/>
      <c r="AB16" s="3"/>
      <c r="AC16" s="10">
        <v>50</v>
      </c>
      <c r="AD16" s="12">
        <v>70</v>
      </c>
      <c r="AE16" s="9"/>
      <c r="AF16" s="3"/>
      <c r="AG16" s="3"/>
      <c r="AH16" s="7"/>
      <c r="AI16" s="8"/>
      <c r="AJ16" s="17">
        <v>20</v>
      </c>
      <c r="AK16" s="3"/>
      <c r="AL16" s="3"/>
      <c r="AM16" s="3"/>
      <c r="AN16" s="11"/>
      <c r="AO16" s="3"/>
      <c r="AP16" s="3"/>
      <c r="AQ16" s="3"/>
      <c r="AR16" s="3"/>
      <c r="AS16" s="7"/>
      <c r="AT16" s="8"/>
      <c r="AU16" s="17">
        <v>10</v>
      </c>
      <c r="AV16" s="11"/>
      <c r="AW16" s="3"/>
      <c r="AX16" s="11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6">
        <v>5</v>
      </c>
      <c r="BM16" s="3"/>
      <c r="BN16" s="3"/>
      <c r="BO16" s="3"/>
      <c r="BP16" s="3"/>
      <c r="BQ16" s="3"/>
      <c r="BR16" s="6">
        <v>70</v>
      </c>
      <c r="BS16" s="3"/>
      <c r="BT16" s="11"/>
      <c r="BU16" s="3"/>
      <c r="BV16" s="3"/>
      <c r="BW16" s="3"/>
      <c r="BX16" s="3"/>
      <c r="BY16" s="6">
        <v>20</v>
      </c>
      <c r="BZ16" s="7"/>
      <c r="CA16" s="12">
        <v>350</v>
      </c>
      <c r="CB16" s="9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2"/>
      <c r="HB16" s="3"/>
      <c r="HC16" s="3"/>
      <c r="HD16" s="3"/>
      <c r="HE16" s="3"/>
      <c r="HF16" s="3"/>
    </row>
    <row r="17" spans="1:214" ht="12.75" customHeight="1">
      <c r="A17" s="2" t="s">
        <v>868</v>
      </c>
      <c r="B17" s="2" t="s">
        <v>889</v>
      </c>
      <c r="C17" s="4">
        <f>SUM(E17:GZ17)</f>
        <v>750</v>
      </c>
      <c r="D17" s="3">
        <f>COUNT(E17:GZ17)</f>
        <v>1</v>
      </c>
      <c r="E17" s="44"/>
      <c r="F17" s="3"/>
      <c r="G17" s="11"/>
      <c r="H17" s="11"/>
      <c r="I17" s="11"/>
      <c r="J17" s="11"/>
      <c r="K17" s="11"/>
      <c r="L17" s="3"/>
      <c r="M17" s="3"/>
      <c r="N17" s="5"/>
      <c r="O17" s="3"/>
      <c r="P17" s="3"/>
      <c r="Q17" s="3"/>
      <c r="R17" s="3"/>
      <c r="S17" s="3"/>
      <c r="T17" s="3"/>
      <c r="U17" s="3"/>
      <c r="V17" s="3"/>
      <c r="W17" s="3"/>
      <c r="X17" s="3"/>
      <c r="Y17" s="11"/>
      <c r="Z17" s="3"/>
      <c r="AA17" s="3"/>
      <c r="AB17" s="3"/>
      <c r="AC17" s="3"/>
      <c r="AD17" s="11"/>
      <c r="AE17" s="3"/>
      <c r="AF17" s="3"/>
      <c r="AG17" s="3"/>
      <c r="AH17" s="7"/>
      <c r="AI17" s="8"/>
      <c r="AJ17" s="9"/>
      <c r="AK17" s="3"/>
      <c r="AL17" s="3"/>
      <c r="AM17" s="3"/>
      <c r="AN17" s="3"/>
      <c r="AO17" s="3"/>
      <c r="AP17" s="3"/>
      <c r="AQ17" s="3"/>
      <c r="AR17" s="3"/>
      <c r="AS17" s="3"/>
      <c r="AT17" s="11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5"/>
      <c r="BX17" s="3"/>
      <c r="BY17" s="3"/>
      <c r="BZ17" s="7"/>
      <c r="CA17" s="12">
        <v>750</v>
      </c>
      <c r="CB17" s="9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2"/>
      <c r="HB17" s="3"/>
      <c r="HC17" s="3"/>
      <c r="HD17" s="3"/>
      <c r="HE17" s="3"/>
      <c r="HF17" s="3"/>
    </row>
    <row r="18" spans="1:214" ht="12.75" customHeight="1">
      <c r="A18" s="2" t="s">
        <v>890</v>
      </c>
      <c r="B18" s="2" t="s">
        <v>891</v>
      </c>
      <c r="C18" s="4">
        <f>SUM(E18:GZ18)</f>
        <v>745</v>
      </c>
      <c r="D18" s="3">
        <f>COUNT(E18:GZ18)</f>
        <v>5</v>
      </c>
      <c r="E18" s="44"/>
      <c r="F18" s="3"/>
      <c r="G18" s="3"/>
      <c r="H18" s="3"/>
      <c r="I18" s="3"/>
      <c r="J18" s="3"/>
      <c r="K18" s="3"/>
      <c r="L18" s="3"/>
      <c r="M18" s="10">
        <v>40</v>
      </c>
      <c r="N18" s="8"/>
      <c r="O18" s="9"/>
      <c r="P18" s="3"/>
      <c r="Q18" s="3"/>
      <c r="R18" s="3"/>
      <c r="S18" s="3"/>
      <c r="T18" s="3"/>
      <c r="U18" s="3"/>
      <c r="V18" s="3"/>
      <c r="W18" s="3"/>
      <c r="X18" s="6">
        <v>25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9">
        <v>600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5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6">
        <v>40</v>
      </c>
      <c r="BK18" s="5"/>
      <c r="BL18" s="3"/>
      <c r="BM18" s="6">
        <v>40</v>
      </c>
      <c r="BN18" s="3"/>
      <c r="BO18" s="3"/>
      <c r="BP18" s="3"/>
      <c r="BQ18" s="3"/>
      <c r="BR18" s="3"/>
      <c r="BS18" s="3"/>
      <c r="BT18" s="3"/>
      <c r="BU18" s="3"/>
      <c r="BV18" s="7"/>
      <c r="BW18" s="8"/>
      <c r="BX18" s="9"/>
      <c r="BY18" s="3"/>
      <c r="BZ18" s="7"/>
      <c r="CA18" s="8"/>
      <c r="CB18" s="9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2"/>
      <c r="HB18" s="3"/>
      <c r="HC18" s="3"/>
      <c r="HD18" s="3"/>
      <c r="HE18" s="3"/>
      <c r="HF18" s="3"/>
    </row>
    <row r="19" spans="1:214" ht="12.75" customHeight="1">
      <c r="A19" s="2" t="s">
        <v>892</v>
      </c>
      <c r="B19" s="2" t="s">
        <v>866</v>
      </c>
      <c r="C19" s="4">
        <f>SUM(E19:GZ19)</f>
        <v>700</v>
      </c>
      <c r="D19" s="3">
        <f>COUNT(E19:GZ19)</f>
        <v>5</v>
      </c>
      <c r="E19" s="44"/>
      <c r="F19" s="3"/>
      <c r="G19" s="3"/>
      <c r="H19" s="3"/>
      <c r="I19" s="3"/>
      <c r="J19" s="3"/>
      <c r="K19" s="3"/>
      <c r="L19" s="3"/>
      <c r="M19" s="3"/>
      <c r="N19" s="19">
        <v>90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6">
        <v>40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6">
        <v>20</v>
      </c>
      <c r="AT19" s="6">
        <v>450</v>
      </c>
      <c r="AU19" s="3"/>
      <c r="AV19" s="3"/>
      <c r="AW19" s="7"/>
      <c r="AX19" s="8"/>
      <c r="AY19" s="20"/>
      <c r="AZ19" s="3"/>
      <c r="BA19" s="6">
        <v>100</v>
      </c>
      <c r="BB19" s="3"/>
      <c r="BC19" s="3"/>
      <c r="BD19" s="3"/>
      <c r="BE19" s="3"/>
      <c r="BF19" s="3"/>
      <c r="BG19" s="3"/>
      <c r="BH19" s="3"/>
      <c r="BI19" s="3"/>
      <c r="BJ19" s="7"/>
      <c r="BK19" s="8"/>
      <c r="BL19" s="9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11"/>
      <c r="BX19" s="3"/>
      <c r="BY19" s="3"/>
      <c r="BZ19" s="3"/>
      <c r="CA19" s="1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2"/>
      <c r="HB19" s="3"/>
      <c r="HC19" s="3"/>
      <c r="HD19" s="3"/>
      <c r="HE19" s="3"/>
      <c r="HF19" s="3"/>
    </row>
    <row r="20" spans="1:214" ht="12.75" customHeight="1">
      <c r="A20" s="2" t="s">
        <v>893</v>
      </c>
      <c r="B20" s="2" t="s">
        <v>894</v>
      </c>
      <c r="C20" s="4">
        <f>SUM(E20:GZ20)</f>
        <v>600</v>
      </c>
      <c r="D20" s="3">
        <f>COUNT(E20:GZ20)</f>
        <v>1</v>
      </c>
      <c r="E20" s="4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5"/>
      <c r="AA20" s="3"/>
      <c r="AB20" s="3"/>
      <c r="AC20" s="3"/>
      <c r="AD20" s="5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5"/>
      <c r="AP20" s="3"/>
      <c r="AQ20" s="3"/>
      <c r="AR20" s="3"/>
      <c r="AS20" s="3"/>
      <c r="AT20" s="5"/>
      <c r="AU20" s="3"/>
      <c r="AV20" s="3"/>
      <c r="AW20" s="3"/>
      <c r="AX20" s="21"/>
      <c r="AY20" s="8"/>
      <c r="AZ20" s="20"/>
      <c r="BA20" s="3"/>
      <c r="BB20" s="3"/>
      <c r="BC20" s="3"/>
      <c r="BD20" s="3"/>
      <c r="BE20" s="3"/>
      <c r="BF20" s="3"/>
      <c r="BG20" s="3"/>
      <c r="BH20" s="3"/>
      <c r="BI20" s="3"/>
      <c r="BJ20" s="5"/>
      <c r="BK20" s="11"/>
      <c r="BL20" s="3"/>
      <c r="BM20" s="3"/>
      <c r="BN20" s="3"/>
      <c r="BO20" s="3"/>
      <c r="BP20" s="3"/>
      <c r="BQ20" s="3"/>
      <c r="BR20" s="5"/>
      <c r="BS20" s="3"/>
      <c r="BT20" s="3"/>
      <c r="BU20" s="3"/>
      <c r="BV20" s="3"/>
      <c r="BW20" s="3"/>
      <c r="BX20" s="3"/>
      <c r="BY20" s="3"/>
      <c r="BZ20" s="7"/>
      <c r="CA20" s="12">
        <v>600</v>
      </c>
      <c r="CB20" s="9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2"/>
      <c r="HB20" s="3"/>
      <c r="HC20" s="3"/>
      <c r="HD20" s="3"/>
      <c r="HE20" s="3"/>
      <c r="HF20" s="3"/>
    </row>
    <row r="21" spans="1:214" ht="12.75" customHeight="1">
      <c r="A21" s="2" t="s">
        <v>895</v>
      </c>
      <c r="B21" s="2" t="s">
        <v>896</v>
      </c>
      <c r="C21" s="4">
        <f>SUM(E21:GZ21)</f>
        <v>575</v>
      </c>
      <c r="D21" s="3">
        <f>COUNT(E21:GZ21)</f>
        <v>8</v>
      </c>
      <c r="E21" s="44"/>
      <c r="F21" s="3"/>
      <c r="G21" s="5"/>
      <c r="H21" s="5"/>
      <c r="I21" s="5"/>
      <c r="J21" s="16">
        <v>25</v>
      </c>
      <c r="K21" s="5"/>
      <c r="L21" s="3"/>
      <c r="M21" s="3"/>
      <c r="N21" s="3"/>
      <c r="O21" s="3"/>
      <c r="P21" s="6">
        <v>50</v>
      </c>
      <c r="Q21" s="3"/>
      <c r="R21" s="3"/>
      <c r="S21" s="3"/>
      <c r="T21" s="3"/>
      <c r="U21" s="3"/>
      <c r="V21" s="3"/>
      <c r="W21" s="3"/>
      <c r="X21" s="3"/>
      <c r="Y21" s="22">
        <v>75</v>
      </c>
      <c r="Z21" s="8"/>
      <c r="AA21" s="9"/>
      <c r="AB21" s="3"/>
      <c r="AC21" s="14"/>
      <c r="AD21" s="12">
        <v>70</v>
      </c>
      <c r="AE21" s="9"/>
      <c r="AF21" s="3"/>
      <c r="AG21" s="3"/>
      <c r="AH21" s="3"/>
      <c r="AI21" s="6">
        <v>75</v>
      </c>
      <c r="AJ21" s="5"/>
      <c r="AK21" s="3"/>
      <c r="AL21" s="3"/>
      <c r="AM21" s="3"/>
      <c r="AN21" s="7"/>
      <c r="AO21" s="8"/>
      <c r="AP21" s="9"/>
      <c r="AQ21" s="3"/>
      <c r="AR21" s="3"/>
      <c r="AS21" s="7"/>
      <c r="AT21" s="12">
        <v>175</v>
      </c>
      <c r="AU21" s="20"/>
      <c r="AV21" s="3"/>
      <c r="AW21" s="3"/>
      <c r="AX21" s="3"/>
      <c r="AY21" s="21"/>
      <c r="AZ21" s="8"/>
      <c r="BA21" s="17">
        <v>65</v>
      </c>
      <c r="BB21" s="3"/>
      <c r="BC21" s="3"/>
      <c r="BD21" s="3"/>
      <c r="BE21" s="3"/>
      <c r="BF21" s="3"/>
      <c r="BG21" s="3"/>
      <c r="BH21" s="3"/>
      <c r="BI21" s="7"/>
      <c r="BJ21" s="8"/>
      <c r="BK21" s="9"/>
      <c r="BL21" s="5"/>
      <c r="BM21" s="3"/>
      <c r="BN21" s="3"/>
      <c r="BO21" s="3"/>
      <c r="BP21" s="3"/>
      <c r="BQ21" s="7"/>
      <c r="BR21" s="8"/>
      <c r="BS21" s="9"/>
      <c r="BT21" s="3"/>
      <c r="BU21" s="3"/>
      <c r="BV21" s="3"/>
      <c r="BW21" s="3"/>
      <c r="BX21" s="3"/>
      <c r="BY21" s="5"/>
      <c r="BZ21" s="3"/>
      <c r="CA21" s="13"/>
      <c r="CB21" s="6">
        <v>40</v>
      </c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2"/>
      <c r="HB21" s="3"/>
      <c r="HC21" s="3"/>
      <c r="HD21" s="3"/>
      <c r="HE21" s="3"/>
      <c r="HF21" s="3"/>
    </row>
    <row r="22" spans="1:214" ht="12.75" customHeight="1">
      <c r="A22" s="23" t="s">
        <v>897</v>
      </c>
      <c r="B22" s="23" t="s">
        <v>898</v>
      </c>
      <c r="C22" s="4">
        <f>SUM(E22:GZ22)</f>
        <v>540</v>
      </c>
      <c r="D22" s="3">
        <f>COUNT(E22:GZ22)</f>
        <v>4</v>
      </c>
      <c r="E22" s="45"/>
      <c r="F22" s="7"/>
      <c r="G22" s="8"/>
      <c r="H22" s="8"/>
      <c r="I22" s="8"/>
      <c r="J22" s="8"/>
      <c r="K22" s="8"/>
      <c r="L22" s="9"/>
      <c r="M22" s="3"/>
      <c r="N22" s="3"/>
      <c r="O22" s="3"/>
      <c r="P22" s="6">
        <v>250</v>
      </c>
      <c r="Q22" s="3"/>
      <c r="R22" s="3"/>
      <c r="S22" s="3"/>
      <c r="T22" s="3"/>
      <c r="U22" s="3"/>
      <c r="V22" s="3"/>
      <c r="W22" s="3"/>
      <c r="X22" s="7"/>
      <c r="Y22" s="12">
        <v>150</v>
      </c>
      <c r="Z22" s="18"/>
      <c r="AA22" s="3"/>
      <c r="AB22" s="7"/>
      <c r="AC22" s="8"/>
      <c r="AD22" s="8"/>
      <c r="AE22" s="9"/>
      <c r="AF22" s="3"/>
      <c r="AG22" s="3"/>
      <c r="AH22" s="3"/>
      <c r="AI22" s="7"/>
      <c r="AJ22" s="8"/>
      <c r="AK22" s="9"/>
      <c r="AL22" s="3"/>
      <c r="AM22" s="3"/>
      <c r="AN22" s="3"/>
      <c r="AO22" s="11"/>
      <c r="AP22" s="3"/>
      <c r="AQ22" s="3"/>
      <c r="AR22" s="3"/>
      <c r="AS22" s="3"/>
      <c r="AT22" s="21"/>
      <c r="AU22" s="8"/>
      <c r="AV22" s="9"/>
      <c r="AW22" s="3"/>
      <c r="AX22" s="3"/>
      <c r="AY22" s="3"/>
      <c r="AZ22" s="11"/>
      <c r="BA22" s="3"/>
      <c r="BB22" s="3"/>
      <c r="BC22" s="3"/>
      <c r="BD22" s="3"/>
      <c r="BE22" s="3"/>
      <c r="BF22" s="3"/>
      <c r="BG22" s="3"/>
      <c r="BH22" s="3"/>
      <c r="BI22" s="3"/>
      <c r="BJ22" s="11"/>
      <c r="BK22" s="7"/>
      <c r="BL22" s="8"/>
      <c r="BM22" s="9"/>
      <c r="BN22" s="3"/>
      <c r="BO22" s="3"/>
      <c r="BP22" s="3"/>
      <c r="BQ22" s="7"/>
      <c r="BR22" s="8"/>
      <c r="BS22" s="9"/>
      <c r="BT22" s="3"/>
      <c r="BU22" s="3"/>
      <c r="BV22" s="3"/>
      <c r="BW22" s="6">
        <v>100</v>
      </c>
      <c r="BX22" s="7"/>
      <c r="BY22" s="8"/>
      <c r="BZ22" s="24">
        <v>40</v>
      </c>
      <c r="CA22" s="8"/>
      <c r="CB22" s="9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2"/>
      <c r="HB22" s="3"/>
      <c r="HC22" s="3"/>
      <c r="HD22" s="3"/>
      <c r="HE22" s="3"/>
      <c r="HF22" s="3"/>
    </row>
    <row r="23" spans="1:214" ht="12.75" customHeight="1">
      <c r="A23" s="2" t="s">
        <v>899</v>
      </c>
      <c r="B23" s="2" t="s">
        <v>900</v>
      </c>
      <c r="C23" s="4">
        <f>SUM(E23:GZ23)</f>
        <v>530</v>
      </c>
      <c r="D23" s="3">
        <f>COUNT(E23:GZ23)</f>
        <v>5</v>
      </c>
      <c r="E23" s="44"/>
      <c r="F23" s="3"/>
      <c r="G23" s="11"/>
      <c r="H23" s="11"/>
      <c r="I23" s="11"/>
      <c r="J23" s="11"/>
      <c r="K23" s="11"/>
      <c r="L23" s="3"/>
      <c r="M23" s="5"/>
      <c r="N23" s="6">
        <v>50</v>
      </c>
      <c r="O23" s="3"/>
      <c r="P23" s="3"/>
      <c r="Q23" s="3"/>
      <c r="R23" s="3"/>
      <c r="S23" s="3"/>
      <c r="T23" s="3"/>
      <c r="U23" s="3"/>
      <c r="V23" s="3"/>
      <c r="W23" s="3"/>
      <c r="X23" s="5"/>
      <c r="Y23" s="11"/>
      <c r="Z23" s="3"/>
      <c r="AA23" s="3"/>
      <c r="AB23" s="3"/>
      <c r="AC23" s="11"/>
      <c r="AD23" s="11"/>
      <c r="AE23" s="3"/>
      <c r="AF23" s="6">
        <v>40</v>
      </c>
      <c r="AG23" s="3"/>
      <c r="AH23" s="3"/>
      <c r="AI23" s="5"/>
      <c r="AJ23" s="11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11"/>
      <c r="AV23" s="6">
        <v>30</v>
      </c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5"/>
      <c r="BK23" s="3"/>
      <c r="BL23" s="11"/>
      <c r="BM23" s="5"/>
      <c r="BN23" s="3"/>
      <c r="BO23" s="3"/>
      <c r="BP23" s="3"/>
      <c r="BQ23" s="3"/>
      <c r="BR23" s="11"/>
      <c r="BS23" s="3"/>
      <c r="BT23" s="3"/>
      <c r="BU23" s="3"/>
      <c r="BV23" s="3"/>
      <c r="BW23" s="3"/>
      <c r="BX23" s="3"/>
      <c r="BY23" s="11"/>
      <c r="BZ23" s="7"/>
      <c r="CA23" s="12">
        <v>350</v>
      </c>
      <c r="CB23" s="17">
        <v>60</v>
      </c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2"/>
      <c r="HB23" s="3"/>
      <c r="HC23" s="3"/>
      <c r="HD23" s="3"/>
      <c r="HE23" s="3"/>
      <c r="HF23" s="3"/>
    </row>
    <row r="24" spans="1:214" ht="12.75" customHeight="1">
      <c r="A24" s="2" t="s">
        <v>901</v>
      </c>
      <c r="B24" s="2" t="s">
        <v>902</v>
      </c>
      <c r="C24" s="4">
        <f>SUM(E24:GZ24)</f>
        <v>505</v>
      </c>
      <c r="D24" s="3">
        <f>COUNT(E24:GZ24)</f>
        <v>5</v>
      </c>
      <c r="E24" s="44"/>
      <c r="F24" s="3"/>
      <c r="G24" s="3"/>
      <c r="H24" s="3"/>
      <c r="I24" s="3"/>
      <c r="J24" s="3"/>
      <c r="K24" s="3"/>
      <c r="L24" s="7"/>
      <c r="M24" s="8"/>
      <c r="N24" s="9"/>
      <c r="O24" s="3"/>
      <c r="P24" s="5"/>
      <c r="Q24" s="3"/>
      <c r="R24" s="3"/>
      <c r="S24" s="3"/>
      <c r="T24" s="3"/>
      <c r="U24" s="3"/>
      <c r="V24" s="3"/>
      <c r="W24" s="7"/>
      <c r="X24" s="8"/>
      <c r="Y24" s="17">
        <v>40</v>
      </c>
      <c r="Z24" s="3"/>
      <c r="AA24" s="3"/>
      <c r="AB24" s="3"/>
      <c r="AC24" s="3"/>
      <c r="AD24" s="3"/>
      <c r="AE24" s="3"/>
      <c r="AF24" s="3"/>
      <c r="AG24" s="3"/>
      <c r="AH24" s="7"/>
      <c r="AI24" s="12">
        <v>50</v>
      </c>
      <c r="AJ24" s="9"/>
      <c r="AK24" s="3"/>
      <c r="AL24" s="3"/>
      <c r="AM24" s="3"/>
      <c r="AN24" s="3"/>
      <c r="AO24" s="3"/>
      <c r="AP24" s="3"/>
      <c r="AQ24" s="3"/>
      <c r="AR24" s="3"/>
      <c r="AS24" s="3"/>
      <c r="AT24" s="6">
        <v>175</v>
      </c>
      <c r="AU24" s="3"/>
      <c r="AV24" s="3"/>
      <c r="AW24" s="3"/>
      <c r="AX24" s="5"/>
      <c r="AY24" s="5"/>
      <c r="AZ24" s="3"/>
      <c r="BA24" s="6">
        <v>100</v>
      </c>
      <c r="BB24" s="3"/>
      <c r="BC24" s="3"/>
      <c r="BD24" s="3"/>
      <c r="BE24" s="3"/>
      <c r="BF24" s="3"/>
      <c r="BG24" s="3"/>
      <c r="BH24" s="3"/>
      <c r="BI24" s="7"/>
      <c r="BJ24" s="8"/>
      <c r="BK24" s="9"/>
      <c r="BL24" s="7"/>
      <c r="BM24" s="8"/>
      <c r="BN24" s="9"/>
      <c r="BO24" s="3"/>
      <c r="BP24" s="3"/>
      <c r="BQ24" s="5"/>
      <c r="BR24" s="6">
        <v>140</v>
      </c>
      <c r="BS24" s="3"/>
      <c r="BT24" s="3"/>
      <c r="BU24" s="3"/>
      <c r="BV24" s="3"/>
      <c r="BW24" s="3"/>
      <c r="BX24" s="3"/>
      <c r="BY24" s="3"/>
      <c r="BZ24" s="3"/>
      <c r="CA24" s="11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2"/>
      <c r="HB24" s="3"/>
      <c r="HC24" s="3"/>
      <c r="HD24" s="3"/>
      <c r="HE24" s="3"/>
      <c r="HF24" s="3"/>
    </row>
    <row r="25" spans="1:214" ht="12.75" customHeight="1">
      <c r="A25" s="2" t="s">
        <v>887</v>
      </c>
      <c r="B25" s="2" t="s">
        <v>903</v>
      </c>
      <c r="C25" s="4">
        <f>SUM(E25:GZ25)</f>
        <v>460</v>
      </c>
      <c r="D25" s="3">
        <f>COUNT(E25:GZ25)</f>
        <v>3</v>
      </c>
      <c r="E25" s="44"/>
      <c r="F25" s="6">
        <v>90</v>
      </c>
      <c r="G25" s="3"/>
      <c r="H25" s="3"/>
      <c r="I25" s="3"/>
      <c r="J25" s="3"/>
      <c r="K25" s="3"/>
      <c r="L25" s="3"/>
      <c r="M25" s="11"/>
      <c r="N25" s="5"/>
      <c r="O25" s="7"/>
      <c r="P25" s="8"/>
      <c r="Q25" s="9"/>
      <c r="R25" s="3"/>
      <c r="S25" s="3"/>
      <c r="T25" s="3"/>
      <c r="U25" s="3"/>
      <c r="V25" s="3"/>
      <c r="W25" s="5"/>
      <c r="X25" s="11"/>
      <c r="Y25" s="6">
        <v>300</v>
      </c>
      <c r="Z25" s="3"/>
      <c r="AA25" s="3"/>
      <c r="AB25" s="3"/>
      <c r="AC25" s="3"/>
      <c r="AD25" s="3"/>
      <c r="AE25" s="3"/>
      <c r="AF25" s="5"/>
      <c r="AG25" s="3"/>
      <c r="AH25" s="3"/>
      <c r="AI25" s="11"/>
      <c r="AJ25" s="3"/>
      <c r="AK25" s="3"/>
      <c r="AL25" s="5"/>
      <c r="AM25" s="3"/>
      <c r="AN25" s="3"/>
      <c r="AO25" s="3"/>
      <c r="AP25" s="3"/>
      <c r="AQ25" s="3"/>
      <c r="AR25" s="3"/>
      <c r="AS25" s="5"/>
      <c r="AT25" s="3"/>
      <c r="AU25" s="3"/>
      <c r="AV25" s="5"/>
      <c r="AW25" s="7"/>
      <c r="AX25" s="8"/>
      <c r="AY25" s="8"/>
      <c r="AZ25" s="20"/>
      <c r="BA25" s="5"/>
      <c r="BB25" s="3"/>
      <c r="BC25" s="5"/>
      <c r="BD25" s="3"/>
      <c r="BE25" s="3"/>
      <c r="BF25" s="3"/>
      <c r="BG25" s="3"/>
      <c r="BH25" s="5"/>
      <c r="BI25" s="3"/>
      <c r="BJ25" s="11"/>
      <c r="BK25" s="3"/>
      <c r="BL25" s="5"/>
      <c r="BM25" s="11"/>
      <c r="BN25" s="3"/>
      <c r="BO25" s="3"/>
      <c r="BP25" s="7"/>
      <c r="BQ25" s="8"/>
      <c r="BR25" s="20"/>
      <c r="BS25" s="3"/>
      <c r="BT25" s="5"/>
      <c r="BU25" s="3"/>
      <c r="BV25" s="3"/>
      <c r="BW25" s="6">
        <v>70</v>
      </c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2"/>
      <c r="HB25" s="3"/>
      <c r="HC25" s="3"/>
      <c r="HD25" s="3"/>
      <c r="HE25" s="3"/>
      <c r="HF25" s="3"/>
    </row>
    <row r="26" spans="1:214" ht="12.75" customHeight="1">
      <c r="A26" s="2" t="s">
        <v>904</v>
      </c>
      <c r="B26" s="2" t="s">
        <v>905</v>
      </c>
      <c r="C26" s="4">
        <f>SUM(E26:GZ26)</f>
        <v>450</v>
      </c>
      <c r="D26" s="3">
        <f>COUNT(E26:GZ26)</f>
        <v>1</v>
      </c>
      <c r="E26" s="44"/>
      <c r="F26" s="3"/>
      <c r="G26" s="3"/>
      <c r="H26" s="3"/>
      <c r="I26" s="3"/>
      <c r="J26" s="3"/>
      <c r="K26" s="3"/>
      <c r="L26" s="3"/>
      <c r="M26" s="7"/>
      <c r="N26" s="8"/>
      <c r="O26" s="9"/>
      <c r="P26" s="11"/>
      <c r="Q26" s="3"/>
      <c r="R26" s="3"/>
      <c r="S26" s="3"/>
      <c r="T26" s="3"/>
      <c r="U26" s="3"/>
      <c r="V26" s="7"/>
      <c r="W26" s="8"/>
      <c r="X26" s="9"/>
      <c r="Y26" s="5"/>
      <c r="Z26" s="3"/>
      <c r="AA26" s="3"/>
      <c r="AB26" s="3"/>
      <c r="AC26" s="3"/>
      <c r="AD26" s="3"/>
      <c r="AE26" s="7"/>
      <c r="AF26" s="8"/>
      <c r="AG26" s="9"/>
      <c r="AH26" s="3"/>
      <c r="AI26" s="3"/>
      <c r="AJ26" s="3"/>
      <c r="AK26" s="7"/>
      <c r="AL26" s="8"/>
      <c r="AM26" s="9"/>
      <c r="AN26" s="3"/>
      <c r="AO26" s="3"/>
      <c r="AP26" s="3"/>
      <c r="AQ26" s="3"/>
      <c r="AR26" s="7"/>
      <c r="AS26" s="8"/>
      <c r="AT26" s="25">
        <v>450</v>
      </c>
      <c r="AU26" s="7"/>
      <c r="AV26" s="8"/>
      <c r="AW26" s="9"/>
      <c r="AX26" s="11"/>
      <c r="AY26" s="21"/>
      <c r="AZ26" s="8"/>
      <c r="BA26" s="8"/>
      <c r="BB26" s="15"/>
      <c r="BC26" s="8"/>
      <c r="BD26" s="9"/>
      <c r="BE26" s="3"/>
      <c r="BF26" s="3"/>
      <c r="BG26" s="7"/>
      <c r="BH26" s="8"/>
      <c r="BI26" s="9"/>
      <c r="BJ26" s="3"/>
      <c r="BK26" s="7"/>
      <c r="BL26" s="8"/>
      <c r="BM26" s="9"/>
      <c r="BN26" s="3"/>
      <c r="BO26" s="3"/>
      <c r="BP26" s="3"/>
      <c r="BQ26" s="21"/>
      <c r="BR26" s="8"/>
      <c r="BS26" s="15"/>
      <c r="BT26" s="8"/>
      <c r="BU26" s="9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2"/>
      <c r="HB26" s="3"/>
      <c r="HC26" s="3"/>
      <c r="HD26" s="3"/>
      <c r="HE26" s="3"/>
      <c r="HF26" s="3"/>
    </row>
    <row r="27" spans="1:214" ht="12.75" customHeight="1">
      <c r="A27" s="2" t="s">
        <v>906</v>
      </c>
      <c r="B27" s="2" t="s">
        <v>907</v>
      </c>
      <c r="C27" s="4">
        <f>SUM(E27:GZ27)</f>
        <v>415</v>
      </c>
      <c r="D27" s="3">
        <f>COUNT(E27:GZ27)</f>
        <v>4</v>
      </c>
      <c r="E27" s="44"/>
      <c r="F27" s="3"/>
      <c r="G27" s="3"/>
      <c r="H27" s="3"/>
      <c r="I27" s="3"/>
      <c r="J27" s="3"/>
      <c r="K27" s="3"/>
      <c r="L27" s="3"/>
      <c r="M27" s="7"/>
      <c r="N27" s="8"/>
      <c r="O27" s="9"/>
      <c r="P27" s="3"/>
      <c r="Q27" s="3"/>
      <c r="R27" s="3"/>
      <c r="S27" s="3"/>
      <c r="T27" s="3"/>
      <c r="U27" s="3"/>
      <c r="V27" s="3"/>
      <c r="W27" s="11"/>
      <c r="X27" s="7"/>
      <c r="Y27" s="12">
        <v>200</v>
      </c>
      <c r="Z27" s="9"/>
      <c r="AA27" s="3"/>
      <c r="AB27" s="3"/>
      <c r="AC27" s="3"/>
      <c r="AD27" s="3"/>
      <c r="AE27" s="3"/>
      <c r="AF27" s="11"/>
      <c r="AG27" s="3"/>
      <c r="AH27" s="3"/>
      <c r="AI27" s="3"/>
      <c r="AJ27" s="3"/>
      <c r="AK27" s="3"/>
      <c r="AL27" s="11"/>
      <c r="AM27" s="3"/>
      <c r="AN27" s="3"/>
      <c r="AO27" s="3"/>
      <c r="AP27" s="3"/>
      <c r="AQ27" s="3"/>
      <c r="AR27" s="7"/>
      <c r="AS27" s="8"/>
      <c r="AT27" s="12">
        <v>50</v>
      </c>
      <c r="AU27" s="9"/>
      <c r="AV27" s="11"/>
      <c r="AW27" s="3"/>
      <c r="AX27" s="3"/>
      <c r="AY27" s="3"/>
      <c r="AZ27" s="26">
        <v>30</v>
      </c>
      <c r="BA27" s="12">
        <v>135</v>
      </c>
      <c r="BB27" s="9"/>
      <c r="BC27" s="11"/>
      <c r="BD27" s="3"/>
      <c r="BE27" s="3"/>
      <c r="BF27" s="3"/>
      <c r="BG27" s="3"/>
      <c r="BH27" s="11"/>
      <c r="BI27" s="3"/>
      <c r="BJ27" s="3"/>
      <c r="BK27" s="3"/>
      <c r="BL27" s="11"/>
      <c r="BM27" s="3"/>
      <c r="BN27" s="3"/>
      <c r="BO27" s="3"/>
      <c r="BP27" s="3"/>
      <c r="BQ27" s="3"/>
      <c r="BR27" s="11"/>
      <c r="BS27" s="3"/>
      <c r="BT27" s="11"/>
      <c r="BU27" s="3"/>
      <c r="BV27" s="3"/>
      <c r="BW27" s="3"/>
      <c r="BX27" s="3"/>
      <c r="BY27" s="3"/>
      <c r="BZ27" s="3"/>
      <c r="CA27" s="5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2"/>
      <c r="HB27" s="3"/>
      <c r="HC27" s="3"/>
      <c r="HD27" s="3"/>
      <c r="HE27" s="3"/>
      <c r="HF27" s="3"/>
    </row>
    <row r="28" spans="1:214" ht="12.75" customHeight="1">
      <c r="A28" s="2" t="s">
        <v>908</v>
      </c>
      <c r="B28" s="2" t="s">
        <v>909</v>
      </c>
      <c r="C28" s="4">
        <f>SUM(E28:GZ28)</f>
        <v>405</v>
      </c>
      <c r="D28" s="3">
        <f>COUNT(E28:GZ28)</f>
        <v>3</v>
      </c>
      <c r="E28" s="46"/>
      <c r="F28" s="16">
        <v>75</v>
      </c>
      <c r="G28" s="3"/>
      <c r="H28" s="3"/>
      <c r="I28" s="3"/>
      <c r="J28" s="3"/>
      <c r="K28" s="3"/>
      <c r="L28" s="3"/>
      <c r="M28" s="3"/>
      <c r="N28" s="11"/>
      <c r="O28" s="3"/>
      <c r="P28" s="5"/>
      <c r="Q28" s="3"/>
      <c r="R28" s="3"/>
      <c r="S28" s="3"/>
      <c r="T28" s="6">
        <v>30</v>
      </c>
      <c r="U28" s="3"/>
      <c r="V28" s="3"/>
      <c r="W28" s="3"/>
      <c r="X28" s="3"/>
      <c r="Y28" s="13"/>
      <c r="Z28" s="3"/>
      <c r="AA28" s="3"/>
      <c r="AB28" s="3"/>
      <c r="AC28" s="3"/>
      <c r="AD28" s="5"/>
      <c r="AE28" s="3"/>
      <c r="AF28" s="3"/>
      <c r="AG28" s="3"/>
      <c r="AH28" s="3"/>
      <c r="AI28" s="5"/>
      <c r="AJ28" s="3"/>
      <c r="AK28" s="3"/>
      <c r="AL28" s="6">
        <v>300</v>
      </c>
      <c r="AM28" s="3"/>
      <c r="AN28" s="3"/>
      <c r="AO28" s="3"/>
      <c r="AP28" s="3"/>
      <c r="AQ28" s="3"/>
      <c r="AR28" s="3"/>
      <c r="AS28" s="11"/>
      <c r="AT28" s="13"/>
      <c r="AU28" s="3"/>
      <c r="AV28" s="3"/>
      <c r="AW28" s="3"/>
      <c r="AX28" s="3"/>
      <c r="AY28" s="3"/>
      <c r="AZ28" s="3"/>
      <c r="BA28" s="1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7"/>
      <c r="CA28" s="8"/>
      <c r="CB28" s="20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2"/>
      <c r="HB28" s="3"/>
      <c r="HC28" s="3"/>
      <c r="HD28" s="3"/>
      <c r="HE28" s="3"/>
      <c r="HF28" s="3"/>
    </row>
    <row r="29" spans="1:214" ht="12.75" customHeight="1">
      <c r="A29" s="2" t="s">
        <v>910</v>
      </c>
      <c r="B29" s="2" t="s">
        <v>634</v>
      </c>
      <c r="C29" s="4">
        <f>SUM(E29:GZ29)</f>
        <v>373</v>
      </c>
      <c r="D29" s="7">
        <f>COUNT(E29:GZ29)</f>
        <v>2</v>
      </c>
      <c r="E29" s="47"/>
      <c r="F29" s="8"/>
      <c r="G29" s="15"/>
      <c r="H29" s="15"/>
      <c r="I29" s="15"/>
      <c r="J29" s="15"/>
      <c r="K29" s="9"/>
      <c r="L29" s="3"/>
      <c r="M29" s="3"/>
      <c r="N29" s="3"/>
      <c r="O29" s="7"/>
      <c r="P29" s="8"/>
      <c r="Q29" s="9"/>
      <c r="R29" s="3"/>
      <c r="S29" s="3"/>
      <c r="T29" s="3"/>
      <c r="U29" s="3"/>
      <c r="V29" s="3"/>
      <c r="W29" s="3"/>
      <c r="X29" s="7"/>
      <c r="Y29" s="8"/>
      <c r="Z29" s="9"/>
      <c r="AA29" s="3"/>
      <c r="AB29" s="6">
        <v>25</v>
      </c>
      <c r="AC29" s="7"/>
      <c r="AD29" s="8"/>
      <c r="AE29" s="9"/>
      <c r="AF29" s="3"/>
      <c r="AG29" s="3"/>
      <c r="AH29" s="7"/>
      <c r="AI29" s="8"/>
      <c r="AJ29" s="9"/>
      <c r="AK29" s="3"/>
      <c r="AL29" s="3"/>
      <c r="AM29" s="3"/>
      <c r="AN29" s="3"/>
      <c r="AO29" s="3"/>
      <c r="AP29" s="3"/>
      <c r="AQ29" s="3"/>
      <c r="AR29" s="3"/>
      <c r="AS29" s="7"/>
      <c r="AT29" s="8"/>
      <c r="AU29" s="9"/>
      <c r="AV29" s="3"/>
      <c r="AW29" s="3"/>
      <c r="AX29" s="6">
        <f>400*0.87</f>
        <v>348</v>
      </c>
      <c r="AY29" s="3"/>
      <c r="AZ29" s="7"/>
      <c r="BA29" s="8"/>
      <c r="BB29" s="9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5"/>
      <c r="BX29" s="3"/>
      <c r="BY29" s="3"/>
      <c r="BZ29" s="5"/>
      <c r="CA29" s="21"/>
      <c r="CB29" s="8"/>
      <c r="CC29" s="9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2"/>
      <c r="HB29" s="3"/>
      <c r="HC29" s="3"/>
      <c r="HD29" s="3"/>
      <c r="HE29" s="3"/>
      <c r="HF29" s="3"/>
    </row>
    <row r="30" spans="1:214" ht="12.75" customHeight="1">
      <c r="A30" s="2" t="s">
        <v>635</v>
      </c>
      <c r="B30" s="2" t="s">
        <v>636</v>
      </c>
      <c r="C30" s="4">
        <f>SUM(E30:GZ30)</f>
        <v>345</v>
      </c>
      <c r="D30" s="3">
        <f>COUNT(E30:GZ30)</f>
        <v>7</v>
      </c>
      <c r="E30" s="48"/>
      <c r="F30" s="11"/>
      <c r="G30" s="3"/>
      <c r="H30" s="3"/>
      <c r="I30" s="3"/>
      <c r="J30" s="3"/>
      <c r="K30" s="3"/>
      <c r="L30" s="3"/>
      <c r="M30" s="3"/>
      <c r="N30" s="5"/>
      <c r="O30" s="7"/>
      <c r="P30" s="8"/>
      <c r="Q30" s="9"/>
      <c r="R30" s="3"/>
      <c r="S30" s="3"/>
      <c r="T30" s="3"/>
      <c r="U30" s="3"/>
      <c r="V30" s="6">
        <v>20</v>
      </c>
      <c r="W30" s="3"/>
      <c r="X30" s="7"/>
      <c r="Y30" s="8"/>
      <c r="Z30" s="9"/>
      <c r="AA30" s="6">
        <v>75</v>
      </c>
      <c r="AB30" s="3"/>
      <c r="AC30" s="3"/>
      <c r="AD30" s="11"/>
      <c r="AE30" s="6">
        <v>25</v>
      </c>
      <c r="AF30" s="5"/>
      <c r="AG30" s="3"/>
      <c r="AH30" s="3"/>
      <c r="AI30" s="11"/>
      <c r="AJ30" s="3"/>
      <c r="AK30" s="3"/>
      <c r="AL30" s="3"/>
      <c r="AM30" s="6">
        <v>50</v>
      </c>
      <c r="AN30" s="3"/>
      <c r="AO30" s="3"/>
      <c r="AP30" s="3"/>
      <c r="AQ30" s="3"/>
      <c r="AR30" s="3"/>
      <c r="AS30" s="3"/>
      <c r="AT30" s="11"/>
      <c r="AU30" s="3"/>
      <c r="AV30" s="5"/>
      <c r="AW30" s="3"/>
      <c r="AX30" s="3"/>
      <c r="AY30" s="3"/>
      <c r="AZ30" s="3"/>
      <c r="BA30" s="11"/>
      <c r="BB30" s="3"/>
      <c r="BC30" s="3"/>
      <c r="BD30" s="3"/>
      <c r="BE30" s="3"/>
      <c r="BF30" s="3"/>
      <c r="BG30" s="3"/>
      <c r="BH30" s="3"/>
      <c r="BI30" s="6">
        <v>35</v>
      </c>
      <c r="BJ30" s="3"/>
      <c r="BK30" s="3"/>
      <c r="BL30" s="3"/>
      <c r="BM30" s="3"/>
      <c r="BN30" s="3"/>
      <c r="BO30" s="3"/>
      <c r="BP30" s="3"/>
      <c r="BQ30" s="3"/>
      <c r="BR30" s="6">
        <v>70</v>
      </c>
      <c r="BS30" s="3"/>
      <c r="BT30" s="3"/>
      <c r="BU30" s="3"/>
      <c r="BV30" s="10">
        <v>70</v>
      </c>
      <c r="BW30" s="8"/>
      <c r="BX30" s="9"/>
      <c r="BY30" s="7"/>
      <c r="BZ30" s="8"/>
      <c r="CA30" s="20"/>
      <c r="CB30" s="1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2"/>
      <c r="HB30" s="3"/>
      <c r="HC30" s="3"/>
      <c r="HD30" s="3"/>
      <c r="HE30" s="3"/>
      <c r="HF30" s="3"/>
    </row>
    <row r="31" spans="1:214" ht="12.75" customHeight="1">
      <c r="A31" s="2" t="s">
        <v>637</v>
      </c>
      <c r="B31" s="2" t="s">
        <v>638</v>
      </c>
      <c r="C31" s="4">
        <f>SUM(E31:GZ31)</f>
        <v>335</v>
      </c>
      <c r="D31" s="3">
        <f>COUNT(E31:GZ31)</f>
        <v>4</v>
      </c>
      <c r="E31" s="44"/>
      <c r="F31" s="3"/>
      <c r="G31" s="3"/>
      <c r="H31" s="3"/>
      <c r="I31" s="3"/>
      <c r="J31" s="3"/>
      <c r="K31" s="3"/>
      <c r="L31" s="3"/>
      <c r="M31" s="7"/>
      <c r="N31" s="8"/>
      <c r="O31" s="9"/>
      <c r="P31" s="11"/>
      <c r="Q31" s="3"/>
      <c r="R31" s="3"/>
      <c r="S31" s="3"/>
      <c r="T31" s="3"/>
      <c r="U31" s="3"/>
      <c r="V31" s="3"/>
      <c r="W31" s="3"/>
      <c r="X31" s="3"/>
      <c r="Y31" s="27">
        <v>150</v>
      </c>
      <c r="Z31" s="3"/>
      <c r="AA31" s="3"/>
      <c r="AB31" s="3"/>
      <c r="AC31" s="3"/>
      <c r="AD31" s="6">
        <v>70</v>
      </c>
      <c r="AE31" s="7"/>
      <c r="AF31" s="8"/>
      <c r="AG31" s="9"/>
      <c r="AH31" s="3"/>
      <c r="AI31" s="5"/>
      <c r="AJ31" s="3"/>
      <c r="AK31" s="3"/>
      <c r="AL31" s="3"/>
      <c r="AM31" s="3"/>
      <c r="AN31" s="3"/>
      <c r="AO31" s="3"/>
      <c r="AP31" s="3"/>
      <c r="AQ31" s="3"/>
      <c r="AR31" s="3"/>
      <c r="AS31" s="6">
        <v>40</v>
      </c>
      <c r="AT31" s="5"/>
      <c r="AU31" s="7"/>
      <c r="AV31" s="8"/>
      <c r="AW31" s="9"/>
      <c r="AX31" s="3"/>
      <c r="AY31" s="3"/>
      <c r="AZ31" s="3"/>
      <c r="BA31" s="16">
        <v>75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5"/>
      <c r="BS31" s="3"/>
      <c r="BT31" s="3"/>
      <c r="BU31" s="3"/>
      <c r="BV31" s="3"/>
      <c r="BW31" s="11"/>
      <c r="BX31" s="3"/>
      <c r="BY31" s="3"/>
      <c r="BZ31" s="21"/>
      <c r="CA31" s="8"/>
      <c r="CB31" s="8"/>
      <c r="CC31" s="9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2"/>
      <c r="HB31" s="3"/>
      <c r="HC31" s="3"/>
      <c r="HD31" s="3"/>
      <c r="HE31" s="3"/>
      <c r="HF31" s="3"/>
    </row>
    <row r="32" spans="1:214" ht="12.75" customHeight="1">
      <c r="A32" s="2" t="s">
        <v>639</v>
      </c>
      <c r="B32" s="2" t="s">
        <v>640</v>
      </c>
      <c r="C32" s="4">
        <f>SUM(E32:GZ32)</f>
        <v>330</v>
      </c>
      <c r="D32" s="3">
        <f>COUNT(E32:GZ32)</f>
        <v>6</v>
      </c>
      <c r="E32" s="44"/>
      <c r="F32" s="28">
        <v>40</v>
      </c>
      <c r="G32" s="3"/>
      <c r="H32" s="3"/>
      <c r="I32" s="3"/>
      <c r="J32" s="3"/>
      <c r="K32" s="3"/>
      <c r="L32" s="3"/>
      <c r="M32" s="3"/>
      <c r="N32" s="11"/>
      <c r="O32" s="3"/>
      <c r="P32" s="3"/>
      <c r="Q32" s="3"/>
      <c r="R32" s="3"/>
      <c r="S32" s="3"/>
      <c r="T32" s="3"/>
      <c r="U32" s="3"/>
      <c r="V32" s="6">
        <v>70</v>
      </c>
      <c r="W32" s="3"/>
      <c r="X32" s="7"/>
      <c r="Y32" s="8"/>
      <c r="Z32" s="9"/>
      <c r="AA32" s="3"/>
      <c r="AB32" s="3"/>
      <c r="AC32" s="3"/>
      <c r="AD32" s="6">
        <v>70</v>
      </c>
      <c r="AE32" s="3"/>
      <c r="AF32" s="11"/>
      <c r="AG32" s="3"/>
      <c r="AH32" s="7"/>
      <c r="AI32" s="8"/>
      <c r="AJ32" s="9"/>
      <c r="AK32" s="3"/>
      <c r="AL32" s="3"/>
      <c r="AM32" s="3"/>
      <c r="AN32" s="3"/>
      <c r="AO32" s="3"/>
      <c r="AP32" s="3"/>
      <c r="AQ32" s="3"/>
      <c r="AR32" s="3"/>
      <c r="AS32" s="10">
        <v>20</v>
      </c>
      <c r="AT32" s="12">
        <v>90</v>
      </c>
      <c r="AU32" s="9"/>
      <c r="AV32" s="11"/>
      <c r="AW32" s="3"/>
      <c r="AX32" s="3"/>
      <c r="AY32" s="3"/>
      <c r="AZ32" s="7"/>
      <c r="BA32" s="8"/>
      <c r="BB32" s="9"/>
      <c r="BC32" s="3"/>
      <c r="BD32" s="3"/>
      <c r="BE32" s="3"/>
      <c r="BF32" s="3"/>
      <c r="BG32" s="3"/>
      <c r="BH32" s="6">
        <v>40</v>
      </c>
      <c r="BI32" s="3"/>
      <c r="BJ32" s="3"/>
      <c r="BK32" s="3"/>
      <c r="BL32" s="3"/>
      <c r="BM32" s="3"/>
      <c r="BN32" s="3"/>
      <c r="BO32" s="3"/>
      <c r="BP32" s="3"/>
      <c r="BQ32" s="7"/>
      <c r="BR32" s="8"/>
      <c r="BS32" s="9"/>
      <c r="BT32" s="3"/>
      <c r="BU32" s="3"/>
      <c r="BV32" s="3"/>
      <c r="BW32" s="3"/>
      <c r="BX32" s="3"/>
      <c r="BY32" s="3"/>
      <c r="BZ32" s="3"/>
      <c r="CA32" s="11"/>
      <c r="CB32" s="11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2"/>
      <c r="HB32" s="3"/>
      <c r="HC32" s="3"/>
      <c r="HD32" s="3"/>
      <c r="HE32" s="3"/>
      <c r="HF32" s="3"/>
    </row>
    <row r="33" spans="1:214" ht="12.75" customHeight="1">
      <c r="A33" s="2" t="s">
        <v>872</v>
      </c>
      <c r="B33" s="2" t="s">
        <v>641</v>
      </c>
      <c r="C33" s="4">
        <f>SUM(E33:GZ33)</f>
        <v>330</v>
      </c>
      <c r="D33" s="3">
        <f>COUNT(E33:GZ33)</f>
        <v>6</v>
      </c>
      <c r="E33" s="44"/>
      <c r="F33" s="3"/>
      <c r="G33" s="3"/>
      <c r="H33" s="3"/>
      <c r="I33" s="3"/>
      <c r="J33" s="3"/>
      <c r="K33" s="3"/>
      <c r="L33" s="3"/>
      <c r="M33" s="3"/>
      <c r="N33" s="6">
        <v>100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13"/>
      <c r="Z33" s="3"/>
      <c r="AA33" s="3"/>
      <c r="AB33" s="3"/>
      <c r="AC33" s="3"/>
      <c r="AD33" s="3"/>
      <c r="AE33" s="3"/>
      <c r="AF33" s="3"/>
      <c r="AG33" s="3"/>
      <c r="AH33" s="3"/>
      <c r="AI33" s="11"/>
      <c r="AJ33" s="3"/>
      <c r="AK33" s="3"/>
      <c r="AL33" s="3"/>
      <c r="AM33" s="3"/>
      <c r="AN33" s="3"/>
      <c r="AO33" s="3"/>
      <c r="AP33" s="6">
        <v>20</v>
      </c>
      <c r="AQ33" s="3"/>
      <c r="AR33" s="3"/>
      <c r="AS33" s="7"/>
      <c r="AT33" s="12">
        <v>50</v>
      </c>
      <c r="AU33" s="9"/>
      <c r="AV33" s="3"/>
      <c r="AW33" s="3"/>
      <c r="AX33" s="3"/>
      <c r="AY33" s="3"/>
      <c r="AZ33" s="5"/>
      <c r="BA33" s="13"/>
      <c r="BB33" s="6">
        <v>20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11"/>
      <c r="BS33" s="3"/>
      <c r="BT33" s="3"/>
      <c r="BU33" s="3"/>
      <c r="BV33" s="3"/>
      <c r="BW33" s="3"/>
      <c r="BX33" s="3"/>
      <c r="BY33" s="3"/>
      <c r="BZ33" s="3"/>
      <c r="CA33" s="6">
        <v>100</v>
      </c>
      <c r="CB33" s="6">
        <v>40</v>
      </c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2"/>
      <c r="HB33" s="3"/>
      <c r="HC33" s="3"/>
      <c r="HD33" s="3"/>
      <c r="HE33" s="3"/>
      <c r="HF33" s="3"/>
    </row>
    <row r="34" spans="1:214" ht="12.75" customHeight="1">
      <c r="A34" s="23" t="s">
        <v>642</v>
      </c>
      <c r="B34" s="23" t="s">
        <v>643</v>
      </c>
      <c r="C34" s="4">
        <f>SUM(E34:GZ34)</f>
        <v>330</v>
      </c>
      <c r="D34" s="3">
        <f>COUNT(E34:GZ34)</f>
        <v>2</v>
      </c>
      <c r="E34" s="4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7"/>
      <c r="Y34" s="8"/>
      <c r="Z34" s="9"/>
      <c r="AA34" s="3"/>
      <c r="AB34" s="5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7"/>
      <c r="AT34" s="8"/>
      <c r="AU34" s="9"/>
      <c r="AV34" s="3"/>
      <c r="AW34" s="3"/>
      <c r="AX34" s="5"/>
      <c r="AY34" s="7"/>
      <c r="AZ34" s="8"/>
      <c r="BA34" s="8"/>
      <c r="BB34" s="9"/>
      <c r="BC34" s="3"/>
      <c r="BD34" s="3"/>
      <c r="BE34" s="3"/>
      <c r="BF34" s="3"/>
      <c r="BG34" s="3"/>
      <c r="BH34" s="3"/>
      <c r="BI34" s="3"/>
      <c r="BJ34" s="3"/>
      <c r="BK34" s="6">
        <v>130</v>
      </c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6">
        <v>200</v>
      </c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2"/>
      <c r="HB34" s="3"/>
      <c r="HC34" s="3"/>
      <c r="HD34" s="3"/>
      <c r="HE34" s="3"/>
      <c r="HF34" s="3"/>
    </row>
    <row r="35" spans="1:214" ht="12.75" customHeight="1">
      <c r="A35" s="23" t="s">
        <v>644</v>
      </c>
      <c r="B35" s="23" t="s">
        <v>645</v>
      </c>
      <c r="C35" s="4">
        <f>SUM(E35:GZ35)</f>
        <v>315</v>
      </c>
      <c r="D35" s="3">
        <f>COUNT(E35:GZ35)</f>
        <v>7</v>
      </c>
      <c r="E35" s="44"/>
      <c r="F35" s="3"/>
      <c r="G35" s="3"/>
      <c r="H35" s="3"/>
      <c r="I35" s="6">
        <v>60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6">
        <v>35</v>
      </c>
      <c r="Y35" s="13"/>
      <c r="Z35" s="3"/>
      <c r="AA35" s="7"/>
      <c r="AB35" s="8"/>
      <c r="AC35" s="9"/>
      <c r="AD35" s="3"/>
      <c r="AE35" s="3"/>
      <c r="AF35" s="6">
        <v>50</v>
      </c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11"/>
      <c r="AU35" s="6">
        <v>50</v>
      </c>
      <c r="AV35" s="3"/>
      <c r="AW35" s="7"/>
      <c r="AX35" s="8"/>
      <c r="AY35" s="9"/>
      <c r="AZ35" s="11"/>
      <c r="BA35" s="11"/>
      <c r="BB35" s="3"/>
      <c r="BC35" s="3"/>
      <c r="BD35" s="3"/>
      <c r="BE35" s="3"/>
      <c r="BF35" s="6">
        <v>40</v>
      </c>
      <c r="BG35" s="3"/>
      <c r="BH35" s="3"/>
      <c r="BI35" s="3"/>
      <c r="BJ35" s="3"/>
      <c r="BK35" s="3"/>
      <c r="BL35" s="3"/>
      <c r="BM35" s="6">
        <v>40</v>
      </c>
      <c r="BN35" s="3"/>
      <c r="BO35" s="3"/>
      <c r="BP35" s="3"/>
      <c r="BQ35" s="3"/>
      <c r="BR35" s="3"/>
      <c r="BS35" s="3"/>
      <c r="BT35" s="3"/>
      <c r="BU35" s="3"/>
      <c r="BV35" s="3"/>
      <c r="BW35" s="5"/>
      <c r="BX35" s="6">
        <v>40</v>
      </c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2"/>
      <c r="HB35" s="3"/>
      <c r="HC35" s="3"/>
      <c r="HD35" s="3"/>
      <c r="HE35" s="3"/>
      <c r="HF35" s="3"/>
    </row>
    <row r="36" spans="1:214" ht="12.75" customHeight="1">
      <c r="A36" s="2" t="s">
        <v>650</v>
      </c>
      <c r="B36" s="2" t="s">
        <v>651</v>
      </c>
      <c r="C36" s="4">
        <f>SUM(E36:GZ36)</f>
        <v>310</v>
      </c>
      <c r="D36" s="3">
        <f>COUNT(E36:GZ36)</f>
        <v>4</v>
      </c>
      <c r="E36" s="6">
        <v>10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"/>
      <c r="W36" s="3"/>
      <c r="X36" s="7"/>
      <c r="Y36" s="8"/>
      <c r="Z36" s="9"/>
      <c r="AA36" s="5"/>
      <c r="AB36" s="11"/>
      <c r="AC36" s="3"/>
      <c r="AD36" s="3"/>
      <c r="AE36" s="5"/>
      <c r="AF36" s="3"/>
      <c r="AG36" s="3"/>
      <c r="AH36" s="3"/>
      <c r="AI36" s="3"/>
      <c r="AJ36" s="3"/>
      <c r="AK36" s="3"/>
      <c r="AL36" s="3"/>
      <c r="AM36" s="5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11"/>
      <c r="AY36" s="3"/>
      <c r="AZ36" s="3"/>
      <c r="BA36" s="3"/>
      <c r="BB36" s="3"/>
      <c r="BC36" s="3"/>
      <c r="BD36" s="3"/>
      <c r="BE36" s="3"/>
      <c r="BF36" s="3"/>
      <c r="BG36" s="3"/>
      <c r="BH36" s="6">
        <v>60</v>
      </c>
      <c r="BI36" s="5"/>
      <c r="BJ36" s="3"/>
      <c r="BK36" s="3"/>
      <c r="BL36" s="3"/>
      <c r="BM36" s="3"/>
      <c r="BN36" s="3"/>
      <c r="BO36" s="3"/>
      <c r="BP36" s="3"/>
      <c r="BQ36" s="3"/>
      <c r="BR36" s="5"/>
      <c r="BS36" s="3"/>
      <c r="BT36" s="6">
        <v>40</v>
      </c>
      <c r="BU36" s="3"/>
      <c r="BV36" s="14"/>
      <c r="BW36" s="8"/>
      <c r="BX36" s="9"/>
      <c r="BY36" s="3"/>
      <c r="BZ36" s="3"/>
      <c r="CA36" s="6">
        <v>200</v>
      </c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2"/>
      <c r="HB36" s="3"/>
      <c r="HC36" s="3"/>
      <c r="HD36" s="3"/>
      <c r="HE36" s="3"/>
      <c r="HF36" s="3"/>
    </row>
    <row r="37" spans="1:214" ht="12.75" customHeight="1">
      <c r="A37" s="2" t="s">
        <v>646</v>
      </c>
      <c r="B37" s="2" t="s">
        <v>647</v>
      </c>
      <c r="C37" s="4">
        <f>SUM(E37:GZ37)</f>
        <v>306</v>
      </c>
      <c r="D37" s="3">
        <f>COUNT(E37:GZ37)</f>
        <v>3</v>
      </c>
      <c r="E37" s="4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7"/>
      <c r="V37" s="8"/>
      <c r="W37" s="9"/>
      <c r="X37" s="3"/>
      <c r="Y37" s="27">
        <v>25</v>
      </c>
      <c r="Z37" s="10">
        <v>20</v>
      </c>
      <c r="AA37" s="8"/>
      <c r="AB37" s="9"/>
      <c r="AC37" s="3"/>
      <c r="AD37" s="14"/>
      <c r="AE37" s="8"/>
      <c r="AF37" s="9"/>
      <c r="AG37" s="3"/>
      <c r="AH37" s="3"/>
      <c r="AI37" s="3"/>
      <c r="AJ37" s="3"/>
      <c r="AK37" s="3"/>
      <c r="AL37" s="7"/>
      <c r="AM37" s="8"/>
      <c r="AN37" s="9"/>
      <c r="AO37" s="3"/>
      <c r="AP37" s="3"/>
      <c r="AQ37" s="3"/>
      <c r="AR37" s="3"/>
      <c r="AS37" s="5"/>
      <c r="AT37" s="3"/>
      <c r="AU37" s="3"/>
      <c r="AV37" s="3"/>
      <c r="AW37" s="3"/>
      <c r="AX37" s="3"/>
      <c r="AY37" s="3"/>
      <c r="AZ37" s="3"/>
      <c r="BA37" s="5"/>
      <c r="BB37" s="3"/>
      <c r="BC37" s="3"/>
      <c r="BD37" s="3"/>
      <c r="BE37" s="3"/>
      <c r="BF37" s="3"/>
      <c r="BG37" s="3"/>
      <c r="BH37" s="7"/>
      <c r="BI37" s="8"/>
      <c r="BJ37" s="9"/>
      <c r="BK37" s="6">
        <v>261</v>
      </c>
      <c r="BL37" s="3"/>
      <c r="BM37" s="3"/>
      <c r="BN37" s="3"/>
      <c r="BO37" s="3"/>
      <c r="BP37" s="3"/>
      <c r="BQ37" s="7"/>
      <c r="BR37" s="8"/>
      <c r="BS37" s="9"/>
      <c r="BT37" s="3"/>
      <c r="BU37" s="7"/>
      <c r="BV37" s="8"/>
      <c r="BW37" s="18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2"/>
      <c r="HB37" s="3"/>
      <c r="HC37" s="3"/>
      <c r="HD37" s="3"/>
      <c r="HE37" s="3"/>
      <c r="HF37" s="3"/>
    </row>
    <row r="38" spans="1:214" ht="12.75" customHeight="1">
      <c r="A38" s="2" t="s">
        <v>648</v>
      </c>
      <c r="B38" s="2" t="s">
        <v>649</v>
      </c>
      <c r="C38" s="4">
        <f>SUM(E38:GZ38)</f>
        <v>304.5</v>
      </c>
      <c r="D38" s="3">
        <f>COUNT(E38:GZ38)</f>
        <v>1</v>
      </c>
      <c r="E38" s="4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1"/>
      <c r="W38" s="3"/>
      <c r="X38" s="7"/>
      <c r="Y38" s="8"/>
      <c r="Z38" s="20"/>
      <c r="AA38" s="11"/>
      <c r="AB38" s="3"/>
      <c r="AC38" s="7"/>
      <c r="AD38" s="8"/>
      <c r="AE38" s="18"/>
      <c r="AF38" s="3"/>
      <c r="AG38" s="3"/>
      <c r="AH38" s="3"/>
      <c r="AI38" s="3"/>
      <c r="AJ38" s="3"/>
      <c r="AK38" s="3"/>
      <c r="AL38" s="3"/>
      <c r="AM38" s="11"/>
      <c r="AN38" s="3"/>
      <c r="AO38" s="3"/>
      <c r="AP38" s="3"/>
      <c r="AQ38" s="3"/>
      <c r="AR38" s="7"/>
      <c r="AS38" s="8"/>
      <c r="AT38" s="9"/>
      <c r="AU38" s="5"/>
      <c r="AV38" s="3"/>
      <c r="AW38" s="3"/>
      <c r="AX38" s="3"/>
      <c r="AY38" s="6">
        <f>350*0.87</f>
        <v>304.5</v>
      </c>
      <c r="AZ38" s="7"/>
      <c r="BA38" s="8"/>
      <c r="BB38" s="9"/>
      <c r="BC38" s="3"/>
      <c r="BD38" s="3"/>
      <c r="BE38" s="5"/>
      <c r="BF38" s="5"/>
      <c r="BG38" s="3"/>
      <c r="BH38" s="3"/>
      <c r="BI38" s="13"/>
      <c r="BJ38" s="3"/>
      <c r="BK38" s="3"/>
      <c r="BL38" s="3"/>
      <c r="BM38" s="5"/>
      <c r="BN38" s="3"/>
      <c r="BO38" s="3"/>
      <c r="BP38" s="3"/>
      <c r="BQ38" s="3"/>
      <c r="BR38" s="11"/>
      <c r="BS38" s="3"/>
      <c r="BT38" s="3"/>
      <c r="BU38" s="3"/>
      <c r="BV38" s="1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2"/>
      <c r="HB38" s="3"/>
      <c r="HC38" s="3"/>
      <c r="HD38" s="3"/>
      <c r="HE38" s="3"/>
      <c r="HF38" s="3"/>
    </row>
    <row r="39" spans="1:214" ht="12.75" customHeight="1">
      <c r="A39" s="23" t="s">
        <v>652</v>
      </c>
      <c r="B39" s="23" t="s">
        <v>653</v>
      </c>
      <c r="C39" s="4">
        <f>SUM(E39:GZ39)</f>
        <v>290</v>
      </c>
      <c r="D39" s="3">
        <f>COUNT(E39:GZ39)</f>
        <v>3</v>
      </c>
      <c r="E39" s="4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5"/>
      <c r="U39" s="3"/>
      <c r="V39" s="3"/>
      <c r="W39" s="3"/>
      <c r="X39" s="3"/>
      <c r="Y39" s="21"/>
      <c r="Z39" s="8"/>
      <c r="AA39" s="9"/>
      <c r="AB39" s="3"/>
      <c r="AC39" s="3"/>
      <c r="AD39" s="11"/>
      <c r="AE39" s="3"/>
      <c r="AF39" s="6">
        <v>30</v>
      </c>
      <c r="AG39" s="3"/>
      <c r="AH39" s="3"/>
      <c r="AI39" s="3"/>
      <c r="AJ39" s="3"/>
      <c r="AK39" s="3"/>
      <c r="AL39" s="5"/>
      <c r="AM39" s="3"/>
      <c r="AN39" s="3"/>
      <c r="AO39" s="3"/>
      <c r="AP39" s="3"/>
      <c r="AQ39" s="3"/>
      <c r="AR39" s="3"/>
      <c r="AS39" s="11"/>
      <c r="AT39" s="7"/>
      <c r="AU39" s="8"/>
      <c r="AV39" s="9"/>
      <c r="AW39" s="3"/>
      <c r="AX39" s="3"/>
      <c r="AY39" s="3"/>
      <c r="AZ39" s="3"/>
      <c r="BA39" s="11"/>
      <c r="BB39" s="3"/>
      <c r="BC39" s="3"/>
      <c r="BD39" s="7"/>
      <c r="BE39" s="8"/>
      <c r="BF39" s="8"/>
      <c r="BG39" s="9"/>
      <c r="BH39" s="7"/>
      <c r="BI39" s="8"/>
      <c r="BJ39" s="9"/>
      <c r="BK39" s="3"/>
      <c r="BL39" s="7"/>
      <c r="BM39" s="8"/>
      <c r="BN39" s="9"/>
      <c r="BO39" s="3"/>
      <c r="BP39" s="3"/>
      <c r="BQ39" s="3"/>
      <c r="BR39" s="3"/>
      <c r="BS39" s="3"/>
      <c r="BT39" s="3"/>
      <c r="BU39" s="7"/>
      <c r="BV39" s="8"/>
      <c r="BW39" s="9"/>
      <c r="BX39" s="3"/>
      <c r="BY39" s="3"/>
      <c r="BZ39" s="3"/>
      <c r="CA39" s="6">
        <v>200</v>
      </c>
      <c r="CB39" s="6">
        <v>60</v>
      </c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2"/>
      <c r="HB39" s="3"/>
      <c r="HC39" s="3"/>
      <c r="HD39" s="3"/>
      <c r="HE39" s="3"/>
      <c r="HF39" s="3"/>
    </row>
    <row r="40" spans="1:214" ht="12.75" customHeight="1">
      <c r="A40" s="2" t="s">
        <v>654</v>
      </c>
      <c r="B40" s="2" t="s">
        <v>655</v>
      </c>
      <c r="C40" s="4">
        <f>SUM(E40:GZ40)</f>
        <v>275</v>
      </c>
      <c r="D40" s="3">
        <f>COUNT(E40:GZ40)</f>
        <v>4</v>
      </c>
      <c r="E40" s="44"/>
      <c r="F40" s="3"/>
      <c r="G40" s="3"/>
      <c r="H40" s="3"/>
      <c r="I40" s="3"/>
      <c r="J40" s="3"/>
      <c r="K40" s="3"/>
      <c r="L40" s="3"/>
      <c r="M40" s="3"/>
      <c r="N40" s="16">
        <v>10</v>
      </c>
      <c r="O40" s="3"/>
      <c r="P40" s="3"/>
      <c r="Q40" s="3"/>
      <c r="R40" s="3"/>
      <c r="S40" s="7"/>
      <c r="T40" s="8"/>
      <c r="U40" s="9"/>
      <c r="V40" s="3"/>
      <c r="W40" s="3"/>
      <c r="X40" s="3"/>
      <c r="Y40" s="3"/>
      <c r="Z40" s="11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7"/>
      <c r="AL40" s="8"/>
      <c r="AM40" s="9"/>
      <c r="AN40" s="3"/>
      <c r="AO40" s="3"/>
      <c r="AP40" s="5"/>
      <c r="AQ40" s="3"/>
      <c r="AR40" s="3"/>
      <c r="AS40" s="3"/>
      <c r="AT40" s="16">
        <v>175</v>
      </c>
      <c r="AU40" s="11"/>
      <c r="AV40" s="3"/>
      <c r="AW40" s="3"/>
      <c r="AX40" s="3"/>
      <c r="AY40" s="3"/>
      <c r="AZ40" s="3"/>
      <c r="BA40" s="6">
        <v>30</v>
      </c>
      <c r="BB40" s="5"/>
      <c r="BC40" s="3"/>
      <c r="BD40" s="3"/>
      <c r="BE40" s="11"/>
      <c r="BF40" s="11"/>
      <c r="BG40" s="6">
        <v>60</v>
      </c>
      <c r="BH40" s="3"/>
      <c r="BI40" s="11"/>
      <c r="BJ40" s="3"/>
      <c r="BK40" s="3"/>
      <c r="BL40" s="3"/>
      <c r="BM40" s="11"/>
      <c r="BN40" s="3"/>
      <c r="BO40" s="3"/>
      <c r="BP40" s="3"/>
      <c r="BQ40" s="3"/>
      <c r="BR40" s="3"/>
      <c r="BS40" s="3"/>
      <c r="BT40" s="3"/>
      <c r="BU40" s="3"/>
      <c r="BV40" s="11"/>
      <c r="BW40" s="3"/>
      <c r="BX40" s="3"/>
      <c r="BY40" s="3"/>
      <c r="BZ40" s="3"/>
      <c r="CA40" s="5"/>
      <c r="CB40" s="5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2"/>
      <c r="HB40" s="3"/>
      <c r="HC40" s="3"/>
      <c r="HD40" s="3"/>
      <c r="HE40" s="3"/>
      <c r="HF40" s="3"/>
    </row>
    <row r="41" spans="1:214" ht="12.75" customHeight="1" hidden="1">
      <c r="A41" s="2" t="s">
        <v>656</v>
      </c>
      <c r="B41" s="2" t="s">
        <v>657</v>
      </c>
      <c r="C41" s="4">
        <f>SUM(E41:GZ41)</f>
        <v>270</v>
      </c>
      <c r="D41" s="3">
        <f>COUNT(E41:GZ41)</f>
        <v>7</v>
      </c>
      <c r="E41" s="44"/>
      <c r="F41" s="3"/>
      <c r="G41" s="3"/>
      <c r="H41" s="3"/>
      <c r="I41" s="3"/>
      <c r="J41" s="3"/>
      <c r="K41" s="3"/>
      <c r="L41" s="3"/>
      <c r="M41" s="7"/>
      <c r="N41" s="8"/>
      <c r="O41" s="9"/>
      <c r="P41" s="3"/>
      <c r="Q41" s="3"/>
      <c r="R41" s="3"/>
      <c r="S41" s="3"/>
      <c r="T41" s="11"/>
      <c r="U41" s="3"/>
      <c r="V41" s="3"/>
      <c r="W41" s="3"/>
      <c r="X41" s="3"/>
      <c r="Y41" s="3"/>
      <c r="Z41" s="6">
        <v>50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11"/>
      <c r="AM41" s="3"/>
      <c r="AN41" s="3"/>
      <c r="AO41" s="7"/>
      <c r="AP41" s="8"/>
      <c r="AQ41" s="9"/>
      <c r="AR41" s="3"/>
      <c r="AS41" s="7"/>
      <c r="AT41" s="8"/>
      <c r="AU41" s="17">
        <v>30</v>
      </c>
      <c r="AV41" s="3"/>
      <c r="AW41" s="3"/>
      <c r="AX41" s="3"/>
      <c r="AY41" s="3"/>
      <c r="AZ41" s="3"/>
      <c r="BA41" s="7"/>
      <c r="BB41" s="8"/>
      <c r="BC41" s="9"/>
      <c r="BD41" s="3"/>
      <c r="BE41" s="6">
        <v>70</v>
      </c>
      <c r="BF41" s="6">
        <v>20</v>
      </c>
      <c r="BG41" s="3"/>
      <c r="BH41" s="3"/>
      <c r="BI41" s="6">
        <v>70</v>
      </c>
      <c r="BJ41" s="3"/>
      <c r="BK41" s="5"/>
      <c r="BL41" s="3"/>
      <c r="BM41" s="6">
        <v>10</v>
      </c>
      <c r="BN41" s="3"/>
      <c r="BO41" s="3"/>
      <c r="BP41" s="3"/>
      <c r="BQ41" s="3"/>
      <c r="BR41" s="3"/>
      <c r="BS41" s="3"/>
      <c r="BT41" s="3"/>
      <c r="BU41" s="3"/>
      <c r="BV41" s="6">
        <v>20</v>
      </c>
      <c r="BW41" s="3"/>
      <c r="BX41" s="3"/>
      <c r="BY41" s="3"/>
      <c r="BZ41" s="7"/>
      <c r="CA41" s="8"/>
      <c r="CB41" s="8"/>
      <c r="CC41" s="9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2"/>
      <c r="HB41" s="3"/>
      <c r="HC41" s="3"/>
      <c r="HD41" s="3"/>
      <c r="HE41" s="3"/>
      <c r="HF41" s="3"/>
    </row>
    <row r="42" spans="1:214" ht="12.75" customHeight="1">
      <c r="A42" s="2" t="s">
        <v>658</v>
      </c>
      <c r="B42" s="2" t="s">
        <v>659</v>
      </c>
      <c r="C42" s="4">
        <f>SUM(E42:GZ42)</f>
        <v>260</v>
      </c>
      <c r="D42" s="3">
        <f>COUNT(E42:GZ42)</f>
        <v>6</v>
      </c>
      <c r="E42" s="44"/>
      <c r="F42" s="3"/>
      <c r="G42" s="3"/>
      <c r="H42" s="3"/>
      <c r="I42" s="3"/>
      <c r="J42" s="3"/>
      <c r="K42" s="3"/>
      <c r="L42" s="3"/>
      <c r="M42" s="3"/>
      <c r="N42" s="11"/>
      <c r="O42" s="3"/>
      <c r="P42" s="3"/>
      <c r="Q42" s="3"/>
      <c r="R42" s="3"/>
      <c r="S42" s="3"/>
      <c r="T42" s="3"/>
      <c r="U42" s="3"/>
      <c r="V42" s="3"/>
      <c r="W42" s="3"/>
      <c r="X42" s="3"/>
      <c r="Y42" s="5"/>
      <c r="Z42" s="5"/>
      <c r="AA42" s="3"/>
      <c r="AB42" s="3"/>
      <c r="AC42" s="3"/>
      <c r="AD42" s="6">
        <v>30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11"/>
      <c r="AQ42" s="3"/>
      <c r="AR42" s="3"/>
      <c r="AS42" s="3"/>
      <c r="AT42" s="11"/>
      <c r="AU42" s="3"/>
      <c r="AV42" s="3"/>
      <c r="AW42" s="6">
        <v>25</v>
      </c>
      <c r="AX42" s="3"/>
      <c r="AY42" s="3"/>
      <c r="AZ42" s="6">
        <v>90</v>
      </c>
      <c r="BA42" s="3"/>
      <c r="BB42" s="19">
        <v>60</v>
      </c>
      <c r="BC42" s="3"/>
      <c r="BD42" s="3"/>
      <c r="BE42" s="3"/>
      <c r="BF42" s="3"/>
      <c r="BG42" s="3"/>
      <c r="BH42" s="6">
        <v>20</v>
      </c>
      <c r="BI42" s="6">
        <v>35</v>
      </c>
      <c r="BJ42" s="7"/>
      <c r="BK42" s="8"/>
      <c r="BL42" s="9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7"/>
      <c r="CA42" s="8"/>
      <c r="CB42" s="18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2"/>
      <c r="HB42" s="3"/>
      <c r="HC42" s="3"/>
      <c r="HD42" s="3"/>
      <c r="HE42" s="3"/>
      <c r="HF42" s="3"/>
    </row>
    <row r="43" spans="1:214" ht="12.75" customHeight="1">
      <c r="A43" s="2" t="s">
        <v>660</v>
      </c>
      <c r="B43" s="2" t="s">
        <v>661</v>
      </c>
      <c r="C43" s="4">
        <f>SUM(E43:GZ43)</f>
        <v>255</v>
      </c>
      <c r="D43" s="3">
        <f>COUNT(E43:GZ43)</f>
        <v>4</v>
      </c>
      <c r="E43" s="4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7"/>
      <c r="Y43" s="8"/>
      <c r="Z43" s="8"/>
      <c r="AA43" s="9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6">
        <v>20</v>
      </c>
      <c r="AT43" s="3"/>
      <c r="AU43" s="3"/>
      <c r="AV43" s="3"/>
      <c r="AW43" s="3"/>
      <c r="AX43" s="3"/>
      <c r="AY43" s="5"/>
      <c r="AZ43" s="3"/>
      <c r="BA43" s="6">
        <v>135</v>
      </c>
      <c r="BB43" s="3"/>
      <c r="BC43" s="3"/>
      <c r="BD43" s="3"/>
      <c r="BE43" s="3"/>
      <c r="BF43" s="3"/>
      <c r="BG43" s="3"/>
      <c r="BH43" s="6">
        <v>60</v>
      </c>
      <c r="BI43" s="3"/>
      <c r="BJ43" s="7"/>
      <c r="BK43" s="8"/>
      <c r="BL43" s="9"/>
      <c r="BM43" s="3"/>
      <c r="BN43" s="3"/>
      <c r="BO43" s="3"/>
      <c r="BP43" s="3"/>
      <c r="BQ43" s="3"/>
      <c r="BR43" s="3"/>
      <c r="BS43" s="3"/>
      <c r="BT43" s="6">
        <v>40</v>
      </c>
      <c r="BU43" s="3"/>
      <c r="BV43" s="3"/>
      <c r="BW43" s="3"/>
      <c r="BX43" s="3"/>
      <c r="BY43" s="3"/>
      <c r="BZ43" s="3"/>
      <c r="CA43" s="11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2"/>
      <c r="HB43" s="3"/>
      <c r="HC43" s="3"/>
      <c r="HD43" s="3"/>
      <c r="HE43" s="3"/>
      <c r="HF43" s="3"/>
    </row>
    <row r="44" spans="1:214" ht="12.75" customHeight="1">
      <c r="A44" s="2" t="s">
        <v>662</v>
      </c>
      <c r="B44" s="2" t="s">
        <v>663</v>
      </c>
      <c r="C44" s="4">
        <f>SUM(E44:GZ44)</f>
        <v>255</v>
      </c>
      <c r="D44" s="3">
        <f>COUNT(E44:GZ44)</f>
        <v>8</v>
      </c>
      <c r="E44" s="44"/>
      <c r="F44" s="3"/>
      <c r="G44" s="3"/>
      <c r="H44" s="3"/>
      <c r="I44" s="3"/>
      <c r="J44" s="3"/>
      <c r="K44" s="3"/>
      <c r="L44" s="3"/>
      <c r="M44" s="3"/>
      <c r="N44" s="6">
        <v>20</v>
      </c>
      <c r="O44" s="3"/>
      <c r="P44" s="3"/>
      <c r="Q44" s="3"/>
      <c r="R44" s="3"/>
      <c r="S44" s="6">
        <v>35</v>
      </c>
      <c r="T44" s="3"/>
      <c r="U44" s="3"/>
      <c r="V44" s="3"/>
      <c r="W44" s="3"/>
      <c r="X44" s="3"/>
      <c r="Y44" s="11"/>
      <c r="Z44" s="11"/>
      <c r="AA44" s="3"/>
      <c r="AB44" s="3"/>
      <c r="AC44" s="6">
        <v>15</v>
      </c>
      <c r="AD44" s="3"/>
      <c r="AE44" s="3"/>
      <c r="AF44" s="6">
        <v>75</v>
      </c>
      <c r="AG44" s="3"/>
      <c r="AH44" s="3"/>
      <c r="AI44" s="3"/>
      <c r="AJ44" s="6">
        <v>20</v>
      </c>
      <c r="AK44" s="3"/>
      <c r="AL44" s="3"/>
      <c r="AM44" s="3"/>
      <c r="AN44" s="3"/>
      <c r="AO44" s="3"/>
      <c r="AP44" s="3"/>
      <c r="AQ44" s="3"/>
      <c r="AR44" s="3"/>
      <c r="AS44" s="6">
        <v>60</v>
      </c>
      <c r="AT44" s="3"/>
      <c r="AU44" s="3"/>
      <c r="AV44" s="3"/>
      <c r="AW44" s="3"/>
      <c r="AX44" s="7"/>
      <c r="AY44" s="8"/>
      <c r="AZ44" s="9"/>
      <c r="BA44" s="3"/>
      <c r="BB44" s="3"/>
      <c r="BC44" s="3"/>
      <c r="BD44" s="3"/>
      <c r="BE44" s="3"/>
      <c r="BF44" s="3"/>
      <c r="BG44" s="3"/>
      <c r="BH44" s="16">
        <v>20</v>
      </c>
      <c r="BI44" s="3"/>
      <c r="BJ44" s="3"/>
      <c r="BK44" s="11"/>
      <c r="BL44" s="3"/>
      <c r="BM44" s="3"/>
      <c r="BN44" s="3"/>
      <c r="BO44" s="3"/>
      <c r="BP44" s="3"/>
      <c r="BQ44" s="3"/>
      <c r="BR44" s="3"/>
      <c r="BS44" s="3"/>
      <c r="BT44" s="16">
        <v>10</v>
      </c>
      <c r="BU44" s="3"/>
      <c r="BV44" s="3"/>
      <c r="BW44" s="3"/>
      <c r="BX44" s="3"/>
      <c r="BY44" s="3"/>
      <c r="BZ44" s="3"/>
      <c r="CA44" s="5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2"/>
      <c r="HB44" s="3"/>
      <c r="HC44" s="3"/>
      <c r="HD44" s="3"/>
      <c r="HE44" s="3"/>
      <c r="HF44" s="3"/>
    </row>
    <row r="45" spans="1:214" ht="12.75" customHeight="1">
      <c r="A45" s="2" t="s">
        <v>890</v>
      </c>
      <c r="B45" s="2" t="s">
        <v>664</v>
      </c>
      <c r="C45" s="4">
        <f>SUM(E45:GZ45)</f>
        <v>250</v>
      </c>
      <c r="D45" s="3">
        <f>COUNT(E45:GZ45)</f>
        <v>2</v>
      </c>
      <c r="E45" s="4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5"/>
      <c r="W45" s="3"/>
      <c r="X45" s="3"/>
      <c r="Y45" s="3"/>
      <c r="Z45" s="3"/>
      <c r="AA45" s="3"/>
      <c r="AB45" s="3"/>
      <c r="AC45" s="3"/>
      <c r="AD45" s="5"/>
      <c r="AE45" s="3"/>
      <c r="AF45" s="3"/>
      <c r="AG45" s="3"/>
      <c r="AH45" s="3"/>
      <c r="AI45" s="3"/>
      <c r="AJ45" s="3"/>
      <c r="AK45" s="3"/>
      <c r="AL45" s="6">
        <v>150</v>
      </c>
      <c r="AM45" s="3"/>
      <c r="AN45" s="3"/>
      <c r="AO45" s="3"/>
      <c r="AP45" s="3"/>
      <c r="AQ45" s="3"/>
      <c r="AR45" s="3"/>
      <c r="AS45" s="5"/>
      <c r="AT45" s="5"/>
      <c r="AU45" s="3"/>
      <c r="AV45" s="3"/>
      <c r="AW45" s="3"/>
      <c r="AX45" s="3"/>
      <c r="AY45" s="11"/>
      <c r="AZ45" s="3"/>
      <c r="BA45" s="3"/>
      <c r="BB45" s="3"/>
      <c r="BC45" s="3"/>
      <c r="BD45" s="3"/>
      <c r="BE45" s="3"/>
      <c r="BF45" s="3"/>
      <c r="BG45" s="7"/>
      <c r="BH45" s="12">
        <v>100</v>
      </c>
      <c r="BI45" s="9"/>
      <c r="BJ45" s="3"/>
      <c r="BK45" s="3"/>
      <c r="BL45" s="3"/>
      <c r="BM45" s="3"/>
      <c r="BN45" s="3"/>
      <c r="BO45" s="3"/>
      <c r="BP45" s="3"/>
      <c r="BQ45" s="3"/>
      <c r="BR45" s="3"/>
      <c r="BS45" s="7"/>
      <c r="BT45" s="8"/>
      <c r="BU45" s="9"/>
      <c r="BV45" s="3"/>
      <c r="BW45" s="3"/>
      <c r="BX45" s="3"/>
      <c r="BY45" s="3"/>
      <c r="BZ45" s="7"/>
      <c r="CA45" s="8"/>
      <c r="CB45" s="9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2"/>
      <c r="HB45" s="3"/>
      <c r="HC45" s="3"/>
      <c r="HD45" s="3"/>
      <c r="HE45" s="3"/>
      <c r="HF45" s="3"/>
    </row>
    <row r="46" spans="1:214" ht="12.75" customHeight="1">
      <c r="A46" s="2" t="s">
        <v>665</v>
      </c>
      <c r="B46" s="2" t="s">
        <v>666</v>
      </c>
      <c r="C46" s="4">
        <f>SUM(E46:GZ46)</f>
        <v>235</v>
      </c>
      <c r="D46" s="3">
        <f>COUNT(E46:GZ46)</f>
        <v>4</v>
      </c>
      <c r="E46" s="44"/>
      <c r="F46" s="28">
        <v>100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7"/>
      <c r="V46" s="8"/>
      <c r="W46" s="9"/>
      <c r="X46" s="3"/>
      <c r="Y46" s="3"/>
      <c r="Z46" s="6">
        <v>15</v>
      </c>
      <c r="AA46" s="3"/>
      <c r="AB46" s="3"/>
      <c r="AC46" s="7"/>
      <c r="AD46" s="12">
        <v>70</v>
      </c>
      <c r="AE46" s="9"/>
      <c r="AF46" s="5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7"/>
      <c r="AS46" s="8"/>
      <c r="AT46" s="12">
        <v>50</v>
      </c>
      <c r="AU46" s="9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7"/>
      <c r="BH46" s="8"/>
      <c r="BI46" s="9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11"/>
      <c r="BU46" s="3"/>
      <c r="BV46" s="3"/>
      <c r="BW46" s="3"/>
      <c r="BX46" s="3"/>
      <c r="BY46" s="3"/>
      <c r="BZ46" s="3"/>
      <c r="CA46" s="13"/>
      <c r="CB46" s="5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2"/>
      <c r="HB46" s="3"/>
      <c r="HC46" s="3"/>
      <c r="HD46" s="3"/>
      <c r="HE46" s="3"/>
      <c r="HF46" s="3"/>
    </row>
    <row r="47" spans="1:214" ht="12.75" customHeight="1">
      <c r="A47" s="2" t="s">
        <v>667</v>
      </c>
      <c r="B47" s="2" t="s">
        <v>668</v>
      </c>
      <c r="C47" s="4">
        <f>SUM(E47:GZ47)</f>
        <v>235</v>
      </c>
      <c r="D47" s="3">
        <f>COUNT(E47:GZ47)</f>
        <v>8</v>
      </c>
      <c r="E47" s="44"/>
      <c r="F47" s="3"/>
      <c r="G47" s="3"/>
      <c r="H47" s="6">
        <v>10</v>
      </c>
      <c r="I47" s="3"/>
      <c r="J47" s="3"/>
      <c r="K47" s="6">
        <v>10</v>
      </c>
      <c r="L47" s="3"/>
      <c r="M47" s="6">
        <v>20</v>
      </c>
      <c r="N47" s="5"/>
      <c r="O47" s="3"/>
      <c r="P47" s="3"/>
      <c r="Q47" s="3"/>
      <c r="R47" s="3"/>
      <c r="S47" s="3"/>
      <c r="T47" s="3"/>
      <c r="U47" s="3"/>
      <c r="V47" s="11"/>
      <c r="W47" s="3"/>
      <c r="X47" s="3"/>
      <c r="Y47" s="3"/>
      <c r="Z47" s="3"/>
      <c r="AA47" s="6">
        <v>75</v>
      </c>
      <c r="AB47" s="3"/>
      <c r="AC47" s="3"/>
      <c r="AD47" s="11"/>
      <c r="AE47" s="7"/>
      <c r="AF47" s="8"/>
      <c r="AG47" s="9"/>
      <c r="AH47" s="3"/>
      <c r="AI47" s="3"/>
      <c r="AJ47" s="3"/>
      <c r="AK47" s="3"/>
      <c r="AL47" s="3"/>
      <c r="AM47" s="3"/>
      <c r="AN47" s="3"/>
      <c r="AO47" s="6">
        <v>20</v>
      </c>
      <c r="AP47" s="3"/>
      <c r="AQ47" s="3"/>
      <c r="AR47" s="3"/>
      <c r="AS47" s="19">
        <v>30</v>
      </c>
      <c r="AT47" s="13"/>
      <c r="AU47" s="3"/>
      <c r="AV47" s="3"/>
      <c r="AW47" s="6">
        <v>40</v>
      </c>
      <c r="AX47" s="3"/>
      <c r="AY47" s="3"/>
      <c r="AZ47" s="3"/>
      <c r="BA47" s="5"/>
      <c r="BB47" s="3"/>
      <c r="BC47" s="3"/>
      <c r="BD47" s="3"/>
      <c r="BE47" s="3"/>
      <c r="BF47" s="3"/>
      <c r="BG47" s="5"/>
      <c r="BH47" s="11"/>
      <c r="BI47" s="3"/>
      <c r="BJ47" s="3"/>
      <c r="BK47" s="3"/>
      <c r="BL47" s="3"/>
      <c r="BM47" s="6">
        <v>30</v>
      </c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7"/>
      <c r="CA47" s="8"/>
      <c r="CB47" s="8"/>
      <c r="CC47" s="9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2"/>
      <c r="HB47" s="3"/>
      <c r="HC47" s="3"/>
      <c r="HD47" s="3"/>
      <c r="HE47" s="3"/>
      <c r="HF47" s="3"/>
    </row>
    <row r="48" spans="1:214" ht="12.75" customHeight="1">
      <c r="A48" s="2" t="s">
        <v>669</v>
      </c>
      <c r="B48" s="2" t="s">
        <v>670</v>
      </c>
      <c r="C48" s="4">
        <f>SUM(E48:GZ48)</f>
        <v>234</v>
      </c>
      <c r="D48" s="3">
        <f>COUNT(E48:GZ48)</f>
        <v>2</v>
      </c>
      <c r="E48" s="44"/>
      <c r="F48" s="3"/>
      <c r="G48" s="3"/>
      <c r="H48" s="3"/>
      <c r="I48" s="3"/>
      <c r="J48" s="3"/>
      <c r="K48" s="3"/>
      <c r="L48" s="3"/>
      <c r="M48" s="7"/>
      <c r="N48" s="8"/>
      <c r="O48" s="9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5"/>
      <c r="AE48" s="3"/>
      <c r="AF48" s="11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7"/>
      <c r="AT48" s="8"/>
      <c r="AU48" s="9"/>
      <c r="AV48" s="3"/>
      <c r="AW48" s="5"/>
      <c r="AX48" s="3"/>
      <c r="AY48" s="3"/>
      <c r="AZ48" s="14"/>
      <c r="BA48" s="8"/>
      <c r="BB48" s="20"/>
      <c r="BC48" s="6">
        <v>60</v>
      </c>
      <c r="BD48" s="3"/>
      <c r="BE48" s="3"/>
      <c r="BF48" s="7"/>
      <c r="BG48" s="8"/>
      <c r="BH48" s="20"/>
      <c r="BI48" s="5"/>
      <c r="BJ48" s="3"/>
      <c r="BK48" s="6">
        <v>174</v>
      </c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11"/>
      <c r="CB48" s="11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2"/>
      <c r="HB48" s="3"/>
      <c r="HC48" s="3"/>
      <c r="HD48" s="3"/>
      <c r="HE48" s="3"/>
      <c r="HF48" s="3"/>
    </row>
    <row r="49" spans="1:214" ht="12.75" customHeight="1">
      <c r="A49" s="2" t="s">
        <v>671</v>
      </c>
      <c r="B49" s="2" t="s">
        <v>672</v>
      </c>
      <c r="C49" s="4">
        <f>SUM(E49:GZ49)</f>
        <v>230</v>
      </c>
      <c r="D49" s="3">
        <f>COUNT(E49:GZ49)</f>
        <v>6</v>
      </c>
      <c r="E49" s="44"/>
      <c r="F49" s="3"/>
      <c r="G49" s="3"/>
      <c r="H49" s="3"/>
      <c r="I49" s="3"/>
      <c r="J49" s="3"/>
      <c r="K49" s="3"/>
      <c r="L49" s="3"/>
      <c r="M49" s="3"/>
      <c r="N49" s="1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7"/>
      <c r="AD49" s="8"/>
      <c r="AE49" s="9"/>
      <c r="AF49" s="3"/>
      <c r="AG49" s="3"/>
      <c r="AH49" s="3"/>
      <c r="AI49" s="6">
        <v>100</v>
      </c>
      <c r="AJ49" s="3"/>
      <c r="AK49" s="3"/>
      <c r="AL49" s="3"/>
      <c r="AM49" s="3"/>
      <c r="AN49" s="3"/>
      <c r="AO49" s="3"/>
      <c r="AP49" s="3"/>
      <c r="AQ49" s="3"/>
      <c r="AR49" s="3"/>
      <c r="AS49" s="5"/>
      <c r="AT49" s="11"/>
      <c r="AU49" s="3"/>
      <c r="AV49" s="7"/>
      <c r="AW49" s="8"/>
      <c r="AX49" s="9"/>
      <c r="AY49" s="7"/>
      <c r="AZ49" s="12">
        <v>30</v>
      </c>
      <c r="BA49" s="8"/>
      <c r="BB49" s="8"/>
      <c r="BC49" s="9"/>
      <c r="BD49" s="3"/>
      <c r="BE49" s="3"/>
      <c r="BF49" s="3"/>
      <c r="BG49" s="21"/>
      <c r="BH49" s="12">
        <v>20</v>
      </c>
      <c r="BI49" s="8"/>
      <c r="BJ49" s="9"/>
      <c r="BK49" s="3"/>
      <c r="BL49" s="6">
        <v>15</v>
      </c>
      <c r="BM49" s="3"/>
      <c r="BN49" s="3"/>
      <c r="BO49" s="3"/>
      <c r="BP49" s="3"/>
      <c r="BQ49" s="3"/>
      <c r="BR49" s="3"/>
      <c r="BS49" s="3"/>
      <c r="BT49" s="16">
        <v>15</v>
      </c>
      <c r="BU49" s="3"/>
      <c r="BV49" s="3"/>
      <c r="BW49" s="3"/>
      <c r="BX49" s="3"/>
      <c r="BY49" s="3"/>
      <c r="BZ49" s="3"/>
      <c r="CA49" s="6">
        <v>50</v>
      </c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2"/>
      <c r="HB49" s="3"/>
      <c r="HC49" s="3"/>
      <c r="HD49" s="3"/>
      <c r="HE49" s="3"/>
      <c r="HF49" s="3"/>
    </row>
    <row r="50" spans="1:214" ht="12.75" customHeight="1">
      <c r="A50" s="2" t="s">
        <v>673</v>
      </c>
      <c r="B50" s="2" t="s">
        <v>674</v>
      </c>
      <c r="C50" s="4">
        <f>SUM(E50:GZ50)</f>
        <v>220</v>
      </c>
      <c r="D50" s="3">
        <f>COUNT(E50:GZ50)</f>
        <v>7</v>
      </c>
      <c r="E50" s="44"/>
      <c r="F50" s="3"/>
      <c r="G50" s="6">
        <v>40</v>
      </c>
      <c r="H50" s="3"/>
      <c r="I50" s="3"/>
      <c r="J50" s="3"/>
      <c r="K50" s="3"/>
      <c r="L50" s="3"/>
      <c r="M50" s="6">
        <v>25</v>
      </c>
      <c r="N50" s="5"/>
      <c r="O50" s="3"/>
      <c r="P50" s="3"/>
      <c r="Q50" s="3"/>
      <c r="R50" s="3"/>
      <c r="S50" s="5"/>
      <c r="T50" s="3"/>
      <c r="U50" s="3"/>
      <c r="V50" s="6">
        <v>30</v>
      </c>
      <c r="W50" s="3"/>
      <c r="X50" s="3"/>
      <c r="Y50" s="3"/>
      <c r="Z50" s="3"/>
      <c r="AA50" s="6">
        <v>35</v>
      </c>
      <c r="AB50" s="3"/>
      <c r="AC50" s="5"/>
      <c r="AD50" s="11"/>
      <c r="AE50" s="3"/>
      <c r="AF50" s="5"/>
      <c r="AG50" s="3"/>
      <c r="AH50" s="3"/>
      <c r="AI50" s="3"/>
      <c r="AJ50" s="5"/>
      <c r="AK50" s="3"/>
      <c r="AL50" s="3"/>
      <c r="AM50" s="3"/>
      <c r="AN50" s="3"/>
      <c r="AO50" s="3"/>
      <c r="AP50" s="3"/>
      <c r="AQ50" s="3"/>
      <c r="AR50" s="10">
        <v>40</v>
      </c>
      <c r="AS50" s="8"/>
      <c r="AT50" s="9"/>
      <c r="AU50" s="3"/>
      <c r="AV50" s="3"/>
      <c r="AW50" s="11"/>
      <c r="AX50" s="3"/>
      <c r="AY50" s="3"/>
      <c r="AZ50" s="21"/>
      <c r="BA50" s="8"/>
      <c r="BB50" s="18"/>
      <c r="BC50" s="3"/>
      <c r="BD50" s="3"/>
      <c r="BE50" s="3"/>
      <c r="BF50" s="3"/>
      <c r="BG50" s="7"/>
      <c r="BH50" s="8"/>
      <c r="BI50" s="29">
        <v>20</v>
      </c>
      <c r="BJ50" s="3"/>
      <c r="BK50" s="3"/>
      <c r="BL50" s="3"/>
      <c r="BM50" s="3"/>
      <c r="BN50" s="3"/>
      <c r="BO50" s="3"/>
      <c r="BP50" s="3"/>
      <c r="BQ50" s="3"/>
      <c r="BR50" s="3"/>
      <c r="BS50" s="7"/>
      <c r="BT50" s="8"/>
      <c r="BU50" s="9"/>
      <c r="BV50" s="3"/>
      <c r="BW50" s="3"/>
      <c r="BX50" s="3"/>
      <c r="BY50" s="3"/>
      <c r="BZ50" s="6">
        <v>30</v>
      </c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2"/>
      <c r="HB50" s="3"/>
      <c r="HC50" s="3"/>
      <c r="HD50" s="3"/>
      <c r="HE50" s="3"/>
      <c r="HF50" s="3"/>
    </row>
    <row r="51" spans="1:214" ht="12.75" customHeight="1">
      <c r="A51" s="2" t="s">
        <v>675</v>
      </c>
      <c r="B51" s="2" t="s">
        <v>676</v>
      </c>
      <c r="C51" s="4">
        <f>SUM(E51:GZ51)</f>
        <v>220</v>
      </c>
      <c r="D51" s="3">
        <f>COUNT(E51:GZ51)</f>
        <v>3</v>
      </c>
      <c r="E51" s="44"/>
      <c r="F51" s="6">
        <v>65</v>
      </c>
      <c r="G51" s="3"/>
      <c r="H51" s="3"/>
      <c r="I51" s="6">
        <v>25</v>
      </c>
      <c r="J51" s="3"/>
      <c r="K51" s="3"/>
      <c r="L51" s="3"/>
      <c r="M51" s="7"/>
      <c r="N51" s="8"/>
      <c r="O51" s="9"/>
      <c r="P51" s="3"/>
      <c r="Q51" s="3"/>
      <c r="R51" s="7"/>
      <c r="S51" s="8"/>
      <c r="T51" s="9"/>
      <c r="U51" s="3"/>
      <c r="V51" s="3"/>
      <c r="W51" s="3"/>
      <c r="X51" s="5"/>
      <c r="Y51" s="3"/>
      <c r="Z51" s="3"/>
      <c r="AA51" s="3"/>
      <c r="AB51" s="7"/>
      <c r="AC51" s="8"/>
      <c r="AD51" s="9"/>
      <c r="AE51" s="7"/>
      <c r="AF51" s="8"/>
      <c r="AG51" s="9"/>
      <c r="AH51" s="3"/>
      <c r="AI51" s="7"/>
      <c r="AJ51" s="8"/>
      <c r="AK51" s="9"/>
      <c r="AL51" s="3"/>
      <c r="AM51" s="3"/>
      <c r="AN51" s="3"/>
      <c r="AO51" s="3"/>
      <c r="AP51" s="3"/>
      <c r="AQ51" s="3"/>
      <c r="AR51" s="7"/>
      <c r="AS51" s="8"/>
      <c r="AT51" s="9"/>
      <c r="AU51" s="5"/>
      <c r="AV51" s="3"/>
      <c r="AW51" s="3"/>
      <c r="AX51" s="3"/>
      <c r="AY51" s="3"/>
      <c r="AZ51" s="3"/>
      <c r="BA51" s="19">
        <v>130</v>
      </c>
      <c r="BB51" s="3"/>
      <c r="BC51" s="3"/>
      <c r="BD51" s="3"/>
      <c r="BE51" s="3"/>
      <c r="BF51" s="5"/>
      <c r="BG51" s="7"/>
      <c r="BH51" s="8"/>
      <c r="BI51" s="9"/>
      <c r="BJ51" s="3"/>
      <c r="BK51" s="3"/>
      <c r="BL51" s="3"/>
      <c r="BM51" s="5"/>
      <c r="BN51" s="3"/>
      <c r="BO51" s="3"/>
      <c r="BP51" s="3"/>
      <c r="BQ51" s="3"/>
      <c r="BR51" s="3"/>
      <c r="BS51" s="7"/>
      <c r="BT51" s="8"/>
      <c r="BU51" s="9"/>
      <c r="BV51" s="3"/>
      <c r="BW51" s="3"/>
      <c r="BX51" s="5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2"/>
      <c r="HB51" s="3"/>
      <c r="HC51" s="3"/>
      <c r="HD51" s="3"/>
      <c r="HE51" s="3"/>
      <c r="HF51" s="3"/>
    </row>
    <row r="52" spans="1:214" ht="12.75" customHeight="1">
      <c r="A52" s="2" t="s">
        <v>677</v>
      </c>
      <c r="B52" s="2" t="s">
        <v>678</v>
      </c>
      <c r="C52" s="4">
        <f>SUM(E52:GZ52)</f>
        <v>215</v>
      </c>
      <c r="D52" s="3">
        <f>COUNT(E52:GZ52)</f>
        <v>4</v>
      </c>
      <c r="E52" s="44"/>
      <c r="F52" s="3"/>
      <c r="G52" s="3"/>
      <c r="H52" s="3"/>
      <c r="I52" s="3"/>
      <c r="J52" s="3"/>
      <c r="K52" s="3"/>
      <c r="L52" s="3"/>
      <c r="M52" s="6">
        <v>45</v>
      </c>
      <c r="N52" s="11"/>
      <c r="O52" s="3"/>
      <c r="P52" s="3"/>
      <c r="Q52" s="3"/>
      <c r="R52" s="3"/>
      <c r="S52" s="11"/>
      <c r="T52" s="3"/>
      <c r="U52" s="3"/>
      <c r="V52" s="3"/>
      <c r="W52" s="7"/>
      <c r="X52" s="8"/>
      <c r="Y52" s="9"/>
      <c r="Z52" s="3"/>
      <c r="AA52" s="3"/>
      <c r="AB52" s="3"/>
      <c r="AC52" s="11"/>
      <c r="AD52" s="3"/>
      <c r="AE52" s="7"/>
      <c r="AF52" s="8"/>
      <c r="AG52" s="9"/>
      <c r="AH52" s="3"/>
      <c r="AI52" s="3"/>
      <c r="AJ52" s="11"/>
      <c r="AK52" s="3"/>
      <c r="AL52" s="5"/>
      <c r="AM52" s="6">
        <v>10</v>
      </c>
      <c r="AN52" s="3"/>
      <c r="AO52" s="3"/>
      <c r="AP52" s="3"/>
      <c r="AQ52" s="3"/>
      <c r="AR52" s="6">
        <v>80</v>
      </c>
      <c r="AS52" s="11"/>
      <c r="AT52" s="7"/>
      <c r="AU52" s="8"/>
      <c r="AV52" s="9"/>
      <c r="AW52" s="6">
        <v>80</v>
      </c>
      <c r="AX52" s="3"/>
      <c r="AY52" s="3"/>
      <c r="AZ52" s="3"/>
      <c r="BA52" s="3"/>
      <c r="BB52" s="3"/>
      <c r="BC52" s="3"/>
      <c r="BD52" s="3"/>
      <c r="BE52" s="7"/>
      <c r="BF52" s="8"/>
      <c r="BG52" s="9"/>
      <c r="BH52" s="13"/>
      <c r="BI52" s="3"/>
      <c r="BJ52" s="3"/>
      <c r="BK52" s="3"/>
      <c r="BL52" s="7"/>
      <c r="BM52" s="8"/>
      <c r="BN52" s="9"/>
      <c r="BO52" s="3"/>
      <c r="BP52" s="3"/>
      <c r="BQ52" s="3"/>
      <c r="BR52" s="3"/>
      <c r="BS52" s="3"/>
      <c r="BT52" s="11"/>
      <c r="BU52" s="3"/>
      <c r="BV52" s="3"/>
      <c r="BW52" s="7"/>
      <c r="BX52" s="8"/>
      <c r="BY52" s="9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2"/>
      <c r="HB52" s="3"/>
      <c r="HC52" s="3"/>
      <c r="HD52" s="3"/>
      <c r="HE52" s="3"/>
      <c r="HF52" s="3"/>
    </row>
    <row r="53" spans="1:214" ht="12.75" customHeight="1">
      <c r="A53" s="2" t="s">
        <v>679</v>
      </c>
      <c r="B53" s="2" t="s">
        <v>680</v>
      </c>
      <c r="C53" s="4">
        <f>SUM(E53:GZ53)</f>
        <v>210</v>
      </c>
      <c r="D53" s="3">
        <f>COUNT(E53:GZ53)</f>
        <v>5</v>
      </c>
      <c r="E53" s="44"/>
      <c r="F53" s="3"/>
      <c r="G53" s="6">
        <v>30</v>
      </c>
      <c r="H53" s="3"/>
      <c r="I53" s="3"/>
      <c r="J53" s="3"/>
      <c r="K53" s="3"/>
      <c r="L53" s="3"/>
      <c r="M53" s="3"/>
      <c r="N53" s="3"/>
      <c r="O53" s="6">
        <v>20</v>
      </c>
      <c r="P53" s="3"/>
      <c r="Q53" s="3"/>
      <c r="R53" s="3"/>
      <c r="S53" s="3"/>
      <c r="T53" s="3"/>
      <c r="U53" s="3"/>
      <c r="V53" s="3"/>
      <c r="W53" s="3"/>
      <c r="X53" s="11"/>
      <c r="Y53" s="3"/>
      <c r="Z53" s="3"/>
      <c r="AA53" s="3"/>
      <c r="AB53" s="6">
        <v>60</v>
      </c>
      <c r="AC53" s="3"/>
      <c r="AD53" s="3"/>
      <c r="AE53" s="3"/>
      <c r="AF53" s="11"/>
      <c r="AG53" s="3"/>
      <c r="AH53" s="3"/>
      <c r="AI53" s="3"/>
      <c r="AJ53" s="3"/>
      <c r="AK53" s="10">
        <v>40</v>
      </c>
      <c r="AL53" s="8"/>
      <c r="AM53" s="9"/>
      <c r="AN53" s="3"/>
      <c r="AO53" s="3"/>
      <c r="AP53" s="3"/>
      <c r="AQ53" s="3"/>
      <c r="AR53" s="3"/>
      <c r="AS53" s="3"/>
      <c r="AT53" s="3"/>
      <c r="AU53" s="11"/>
      <c r="AV53" s="3"/>
      <c r="AW53" s="3"/>
      <c r="AX53" s="3"/>
      <c r="AY53" s="3"/>
      <c r="AZ53" s="3"/>
      <c r="BA53" s="3"/>
      <c r="BB53" s="3"/>
      <c r="BC53" s="5"/>
      <c r="BD53" s="3"/>
      <c r="BE53" s="3"/>
      <c r="BF53" s="11"/>
      <c r="BG53" s="10">
        <v>60</v>
      </c>
      <c r="BH53" s="8"/>
      <c r="BI53" s="9"/>
      <c r="BJ53" s="3"/>
      <c r="BK53" s="5"/>
      <c r="BL53" s="3"/>
      <c r="BM53" s="11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11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2"/>
      <c r="HB53" s="3"/>
      <c r="HC53" s="3"/>
      <c r="HD53" s="3"/>
      <c r="HE53" s="3"/>
      <c r="HF53" s="3"/>
    </row>
    <row r="54" spans="1:214" ht="12.75" customHeight="1">
      <c r="A54" s="2" t="s">
        <v>681</v>
      </c>
      <c r="B54" s="2" t="s">
        <v>682</v>
      </c>
      <c r="C54" s="4">
        <f>SUM(E54:GZ54)</f>
        <v>210</v>
      </c>
      <c r="D54" s="3">
        <f>COUNT(E54:GZ54)</f>
        <v>2</v>
      </c>
      <c r="E54" s="4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5"/>
      <c r="AJ54" s="3"/>
      <c r="AK54" s="3"/>
      <c r="AL54" s="11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5"/>
      <c r="BA54" s="3"/>
      <c r="BB54" s="7"/>
      <c r="BC54" s="8"/>
      <c r="BD54" s="9"/>
      <c r="BE54" s="6">
        <v>70</v>
      </c>
      <c r="BF54" s="3"/>
      <c r="BG54" s="3"/>
      <c r="BH54" s="13"/>
      <c r="BI54" s="3"/>
      <c r="BJ54" s="7"/>
      <c r="BK54" s="8"/>
      <c r="BL54" s="20"/>
      <c r="BM54" s="3"/>
      <c r="BN54" s="3"/>
      <c r="BO54" s="3"/>
      <c r="BP54" s="3"/>
      <c r="BQ54" s="3"/>
      <c r="BR54" s="6">
        <v>140</v>
      </c>
      <c r="BS54" s="3"/>
      <c r="BT54" s="5"/>
      <c r="BU54" s="3"/>
      <c r="BV54" s="3"/>
      <c r="BW54" s="3"/>
      <c r="BX54" s="3"/>
      <c r="BY54" s="3"/>
      <c r="BZ54" s="3"/>
      <c r="CA54" s="5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2"/>
      <c r="HB54" s="3"/>
      <c r="HC54" s="3"/>
      <c r="HD54" s="3"/>
      <c r="HE54" s="3"/>
      <c r="HF54" s="3"/>
    </row>
    <row r="55" spans="1:214" ht="12.75" customHeight="1">
      <c r="A55" s="2" t="s">
        <v>683</v>
      </c>
      <c r="B55" s="2" t="s">
        <v>684</v>
      </c>
      <c r="C55" s="4">
        <f>SUM(E55:GZ55)</f>
        <v>200</v>
      </c>
      <c r="D55" s="3">
        <f>COUNT(E55:GZ55)</f>
        <v>2</v>
      </c>
      <c r="E55" s="44"/>
      <c r="F55" s="3"/>
      <c r="G55" s="5"/>
      <c r="H55" s="5"/>
      <c r="I55" s="5"/>
      <c r="J55" s="5"/>
      <c r="K55" s="5"/>
      <c r="L55" s="3"/>
      <c r="M55" s="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5"/>
      <c r="AB55" s="3"/>
      <c r="AC55" s="3"/>
      <c r="AD55" s="6">
        <v>70</v>
      </c>
      <c r="AE55" s="3"/>
      <c r="AF55" s="3"/>
      <c r="AG55" s="3"/>
      <c r="AH55" s="7"/>
      <c r="AI55" s="8"/>
      <c r="AJ55" s="9"/>
      <c r="AK55" s="3"/>
      <c r="AL55" s="3"/>
      <c r="AM55" s="3"/>
      <c r="AN55" s="3"/>
      <c r="AO55" s="5"/>
      <c r="AP55" s="3"/>
      <c r="AQ55" s="3"/>
      <c r="AR55" s="3"/>
      <c r="AS55" s="5"/>
      <c r="AT55" s="6">
        <v>130</v>
      </c>
      <c r="AU55" s="3"/>
      <c r="AV55" s="3"/>
      <c r="AW55" s="5"/>
      <c r="AX55" s="3"/>
      <c r="AY55" s="7"/>
      <c r="AZ55" s="8"/>
      <c r="BA55" s="9"/>
      <c r="BB55" s="3"/>
      <c r="BC55" s="11"/>
      <c r="BD55" s="3"/>
      <c r="BE55" s="3"/>
      <c r="BF55" s="3"/>
      <c r="BG55" s="7"/>
      <c r="BH55" s="8"/>
      <c r="BI55" s="9"/>
      <c r="BJ55" s="3"/>
      <c r="BK55" s="21"/>
      <c r="BL55" s="8"/>
      <c r="BM55" s="20"/>
      <c r="BN55" s="3"/>
      <c r="BO55" s="3"/>
      <c r="BP55" s="3"/>
      <c r="BQ55" s="3"/>
      <c r="BR55" s="3"/>
      <c r="BS55" s="7"/>
      <c r="BT55" s="8"/>
      <c r="BU55" s="9"/>
      <c r="BV55" s="3"/>
      <c r="BW55" s="3"/>
      <c r="BX55" s="3"/>
      <c r="BY55" s="3"/>
      <c r="BZ55" s="7"/>
      <c r="CA55" s="8"/>
      <c r="CB55" s="9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2"/>
      <c r="HB55" s="3"/>
      <c r="HC55" s="3"/>
      <c r="HD55" s="3"/>
      <c r="HE55" s="3"/>
      <c r="HF55" s="3"/>
    </row>
    <row r="56" spans="1:214" ht="12.75" customHeight="1">
      <c r="A56" s="2" t="s">
        <v>685</v>
      </c>
      <c r="B56" s="2" t="s">
        <v>686</v>
      </c>
      <c r="C56" s="4">
        <f>SUM(E56:GZ56)</f>
        <v>200</v>
      </c>
      <c r="D56" s="3">
        <f>COUNT(E56:GZ56)</f>
        <v>4</v>
      </c>
      <c r="E56" s="45"/>
      <c r="F56" s="30">
        <v>40</v>
      </c>
      <c r="G56" s="8"/>
      <c r="H56" s="8"/>
      <c r="I56" s="8"/>
      <c r="J56" s="8"/>
      <c r="K56" s="8"/>
      <c r="L56" s="15"/>
      <c r="M56" s="8"/>
      <c r="N56" s="9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7"/>
      <c r="AA56" s="8"/>
      <c r="AB56" s="9"/>
      <c r="AC56" s="3"/>
      <c r="AD56" s="3"/>
      <c r="AE56" s="3"/>
      <c r="AF56" s="3"/>
      <c r="AG56" s="3"/>
      <c r="AH56" s="3"/>
      <c r="AI56" s="11"/>
      <c r="AJ56" s="3"/>
      <c r="AK56" s="3"/>
      <c r="AL56" s="3"/>
      <c r="AM56" s="5"/>
      <c r="AN56" s="7"/>
      <c r="AO56" s="8"/>
      <c r="AP56" s="9"/>
      <c r="AQ56" s="3"/>
      <c r="AR56" s="14"/>
      <c r="AS56" s="12">
        <v>70</v>
      </c>
      <c r="AT56" s="9"/>
      <c r="AU56" s="3"/>
      <c r="AV56" s="7"/>
      <c r="AW56" s="8"/>
      <c r="AX56" s="9"/>
      <c r="AY56" s="3"/>
      <c r="AZ56" s="19">
        <v>20</v>
      </c>
      <c r="BA56" s="3"/>
      <c r="BB56" s="3"/>
      <c r="BC56" s="3"/>
      <c r="BD56" s="3"/>
      <c r="BE56" s="3"/>
      <c r="BF56" s="3"/>
      <c r="BG56" s="3"/>
      <c r="BH56" s="11"/>
      <c r="BI56" s="3"/>
      <c r="BJ56" s="3"/>
      <c r="BK56" s="3"/>
      <c r="BL56" s="21"/>
      <c r="BM56" s="8"/>
      <c r="BN56" s="9"/>
      <c r="BO56" s="3"/>
      <c r="BP56" s="3"/>
      <c r="BQ56" s="3"/>
      <c r="BR56" s="6">
        <v>70</v>
      </c>
      <c r="BS56" s="3"/>
      <c r="BT56" s="11"/>
      <c r="BU56" s="3"/>
      <c r="BV56" s="3"/>
      <c r="BW56" s="3"/>
      <c r="BX56" s="3"/>
      <c r="BY56" s="3"/>
      <c r="BZ56" s="3"/>
      <c r="CA56" s="11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2"/>
      <c r="HB56" s="3"/>
      <c r="HC56" s="3"/>
      <c r="HD56" s="3"/>
      <c r="HE56" s="3"/>
      <c r="HF56" s="3"/>
    </row>
    <row r="57" spans="1:214" ht="12.75" customHeight="1">
      <c r="A57" s="2" t="s">
        <v>687</v>
      </c>
      <c r="B57" s="2" t="s">
        <v>688</v>
      </c>
      <c r="C57" s="4">
        <f>SUM(E57:GZ57)</f>
        <v>200</v>
      </c>
      <c r="D57" s="3">
        <f>COUNT(E57:GZ57)</f>
        <v>2</v>
      </c>
      <c r="E57" s="44"/>
      <c r="F57" s="3"/>
      <c r="G57" s="11"/>
      <c r="H57" s="11"/>
      <c r="I57" s="11"/>
      <c r="J57" s="11"/>
      <c r="K57" s="11"/>
      <c r="L57" s="7"/>
      <c r="M57" s="8"/>
      <c r="N57" s="9"/>
      <c r="O57" s="3"/>
      <c r="P57" s="6">
        <v>50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11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7"/>
      <c r="AM57" s="8"/>
      <c r="AN57" s="9"/>
      <c r="AO57" s="11"/>
      <c r="AP57" s="3"/>
      <c r="AQ57" s="7"/>
      <c r="AR57" s="8"/>
      <c r="AS57" s="18"/>
      <c r="AT57" s="3"/>
      <c r="AU57" s="3"/>
      <c r="AV57" s="7"/>
      <c r="AW57" s="8"/>
      <c r="AX57" s="9"/>
      <c r="AY57" s="3"/>
      <c r="AZ57" s="3"/>
      <c r="BA57" s="3"/>
      <c r="BB57" s="3"/>
      <c r="BC57" s="3"/>
      <c r="BD57" s="3"/>
      <c r="BE57" s="5"/>
      <c r="BF57" s="3"/>
      <c r="BG57" s="3"/>
      <c r="BH57" s="3"/>
      <c r="BI57" s="3"/>
      <c r="BJ57" s="3"/>
      <c r="BK57" s="3"/>
      <c r="BL57" s="3"/>
      <c r="BM57" s="11"/>
      <c r="BN57" s="3"/>
      <c r="BO57" s="3"/>
      <c r="BP57" s="3"/>
      <c r="BQ57" s="3"/>
      <c r="BR57" s="5"/>
      <c r="BS57" s="3"/>
      <c r="BT57" s="3"/>
      <c r="BU57" s="3"/>
      <c r="BV57" s="3"/>
      <c r="BW57" s="3"/>
      <c r="BX57" s="3"/>
      <c r="BY57" s="3"/>
      <c r="BZ57" s="3"/>
      <c r="CA57" s="6">
        <v>150</v>
      </c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2"/>
      <c r="HB57" s="3"/>
      <c r="HC57" s="3"/>
      <c r="HD57" s="3"/>
      <c r="HE57" s="3"/>
      <c r="HF57" s="3"/>
    </row>
    <row r="58" spans="1:214" ht="12.75" customHeight="1">
      <c r="A58" s="2" t="s">
        <v>689</v>
      </c>
      <c r="B58" s="2" t="s">
        <v>666</v>
      </c>
      <c r="C58" s="4">
        <f>SUM(E58:GZ58)</f>
        <v>200</v>
      </c>
      <c r="D58" s="3">
        <f>COUNT(E58:GZ58)</f>
        <v>2</v>
      </c>
      <c r="E58" s="44"/>
      <c r="F58" s="3"/>
      <c r="G58" s="3"/>
      <c r="H58" s="3"/>
      <c r="I58" s="3"/>
      <c r="J58" s="3"/>
      <c r="K58" s="3"/>
      <c r="L58" s="3"/>
      <c r="M58" s="11"/>
      <c r="N58" s="6">
        <v>50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5"/>
      <c r="AE58" s="3"/>
      <c r="AF58" s="3"/>
      <c r="AG58" s="3"/>
      <c r="AH58" s="3"/>
      <c r="AI58" s="6">
        <v>150</v>
      </c>
      <c r="AJ58" s="3"/>
      <c r="AK58" s="3"/>
      <c r="AL58" s="3"/>
      <c r="AM58" s="11"/>
      <c r="AN58" s="3"/>
      <c r="AO58" s="3"/>
      <c r="AP58" s="3"/>
      <c r="AQ58" s="3"/>
      <c r="AR58" s="11"/>
      <c r="AS58" s="3"/>
      <c r="AT58" s="5"/>
      <c r="AU58" s="3"/>
      <c r="AV58" s="3"/>
      <c r="AW58" s="11"/>
      <c r="AX58" s="3"/>
      <c r="AY58" s="3"/>
      <c r="AZ58" s="3"/>
      <c r="BA58" s="3"/>
      <c r="BB58" s="3"/>
      <c r="BC58" s="3"/>
      <c r="BD58" s="7"/>
      <c r="BE58" s="8"/>
      <c r="BF58" s="9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7"/>
      <c r="BR58" s="8"/>
      <c r="BS58" s="9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2"/>
      <c r="HB58" s="3"/>
      <c r="HC58" s="3"/>
      <c r="HD58" s="3"/>
      <c r="HE58" s="3"/>
      <c r="HF58" s="3"/>
    </row>
    <row r="59" spans="1:214" ht="12.75" customHeight="1">
      <c r="A59" s="2" t="s">
        <v>872</v>
      </c>
      <c r="B59" s="2" t="s">
        <v>690</v>
      </c>
      <c r="C59" s="4">
        <f>SUM(E59:GZ59)</f>
        <v>200</v>
      </c>
      <c r="D59" s="3">
        <f>COUNT(E59:GZ59)</f>
        <v>1</v>
      </c>
      <c r="E59" s="44"/>
      <c r="F59" s="3"/>
      <c r="G59" s="3"/>
      <c r="H59" s="3"/>
      <c r="I59" s="3"/>
      <c r="J59" s="3"/>
      <c r="K59" s="3"/>
      <c r="L59" s="3"/>
      <c r="M59" s="3"/>
      <c r="N59" s="3"/>
      <c r="O59" s="3"/>
      <c r="P59" s="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7"/>
      <c r="AD59" s="8"/>
      <c r="AE59" s="9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7"/>
      <c r="AT59" s="8"/>
      <c r="AU59" s="9"/>
      <c r="AV59" s="3"/>
      <c r="AW59" s="3"/>
      <c r="AX59" s="3"/>
      <c r="AY59" s="3"/>
      <c r="AZ59" s="3"/>
      <c r="BA59" s="3"/>
      <c r="BB59" s="3"/>
      <c r="BC59" s="3"/>
      <c r="BD59" s="3"/>
      <c r="BE59" s="11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11"/>
      <c r="BS59" s="3"/>
      <c r="BT59" s="3"/>
      <c r="BU59" s="3"/>
      <c r="BV59" s="3"/>
      <c r="BW59" s="3"/>
      <c r="BX59" s="3"/>
      <c r="BY59" s="3"/>
      <c r="BZ59" s="3"/>
      <c r="CA59" s="16">
        <v>200</v>
      </c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2"/>
      <c r="HB59" s="3"/>
      <c r="HC59" s="3"/>
      <c r="HD59" s="3"/>
      <c r="HE59" s="3"/>
      <c r="HF59" s="3"/>
    </row>
    <row r="60" spans="1:214" ht="12.75" customHeight="1">
      <c r="A60" s="23" t="s">
        <v>691</v>
      </c>
      <c r="B60" s="23" t="s">
        <v>692</v>
      </c>
      <c r="C60" s="4">
        <f>SUM(E60:GZ60)</f>
        <v>200</v>
      </c>
      <c r="D60" s="3">
        <f>COUNT(E60:GZ60)</f>
        <v>4</v>
      </c>
      <c r="E60" s="44"/>
      <c r="F60" s="3"/>
      <c r="G60" s="3"/>
      <c r="H60" s="3"/>
      <c r="I60" s="3"/>
      <c r="J60" s="3"/>
      <c r="K60" s="3"/>
      <c r="L60" s="3"/>
      <c r="M60" s="3"/>
      <c r="N60" s="5"/>
      <c r="O60" s="7"/>
      <c r="P60" s="8"/>
      <c r="Q60" s="9"/>
      <c r="R60" s="3"/>
      <c r="S60" s="3"/>
      <c r="T60" s="3"/>
      <c r="U60" s="3"/>
      <c r="V60" s="3"/>
      <c r="W60" s="3"/>
      <c r="X60" s="31" t="s">
        <v>693</v>
      </c>
      <c r="Y60" s="3"/>
      <c r="Z60" s="3"/>
      <c r="AA60" s="3"/>
      <c r="AB60" s="3"/>
      <c r="AC60" s="3"/>
      <c r="AD60" s="19">
        <v>70</v>
      </c>
      <c r="AE60" s="3"/>
      <c r="AF60" s="3"/>
      <c r="AG60" s="3"/>
      <c r="AH60" s="3"/>
      <c r="AI60" s="16">
        <v>100</v>
      </c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11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6">
        <v>20</v>
      </c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6">
        <v>10</v>
      </c>
      <c r="BU60" s="3"/>
      <c r="BV60" s="3"/>
      <c r="BW60" s="3"/>
      <c r="BX60" s="3"/>
      <c r="BY60" s="3"/>
      <c r="BZ60" s="7"/>
      <c r="CA60" s="8"/>
      <c r="CB60" s="9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2"/>
      <c r="HB60" s="3"/>
      <c r="HC60" s="3"/>
      <c r="HD60" s="3"/>
      <c r="HE60" s="3"/>
      <c r="HF60" s="3"/>
    </row>
    <row r="61" spans="1:214" ht="12.75" customHeight="1">
      <c r="A61" s="2" t="s">
        <v>694</v>
      </c>
      <c r="B61" s="2" t="s">
        <v>695</v>
      </c>
      <c r="C61" s="4">
        <f>SUM(E61:GZ61)</f>
        <v>199</v>
      </c>
      <c r="D61" s="3">
        <f>COUNT(E61:GZ61)</f>
        <v>3</v>
      </c>
      <c r="E61" s="44"/>
      <c r="F61" s="3"/>
      <c r="G61" s="3"/>
      <c r="H61" s="3"/>
      <c r="I61" s="3"/>
      <c r="J61" s="3"/>
      <c r="K61" s="3"/>
      <c r="L61" s="3"/>
      <c r="M61" s="7"/>
      <c r="N61" s="8"/>
      <c r="O61" s="9"/>
      <c r="P61" s="11"/>
      <c r="Q61" s="3"/>
      <c r="R61" s="6">
        <v>5</v>
      </c>
      <c r="S61" s="3"/>
      <c r="T61" s="3"/>
      <c r="U61" s="6">
        <v>20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7"/>
      <c r="AI61" s="8"/>
      <c r="AJ61" s="9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6">
        <f>200*0.87</f>
        <v>174</v>
      </c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1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2"/>
      <c r="HB61" s="3"/>
      <c r="HC61" s="3"/>
      <c r="HD61" s="3"/>
      <c r="HE61" s="3"/>
      <c r="HF61" s="3"/>
    </row>
    <row r="62" spans="1:214" ht="12.75" customHeight="1">
      <c r="A62" s="2" t="s">
        <v>701</v>
      </c>
      <c r="B62" s="2" t="s">
        <v>702</v>
      </c>
      <c r="C62" s="4">
        <f>SUM(E62:GZ62)</f>
        <v>195</v>
      </c>
      <c r="D62" s="3">
        <f>COUNT(E62:GZ62)</f>
        <v>7</v>
      </c>
      <c r="E62" s="28">
        <v>10</v>
      </c>
      <c r="F62" s="3"/>
      <c r="G62" s="3"/>
      <c r="H62" s="3"/>
      <c r="I62" s="3"/>
      <c r="J62" s="3"/>
      <c r="K62" s="3"/>
      <c r="L62" s="3"/>
      <c r="M62" s="3"/>
      <c r="N62" s="11"/>
      <c r="O62" s="3"/>
      <c r="P62" s="3"/>
      <c r="Q62" s="3"/>
      <c r="R62" s="3"/>
      <c r="S62" s="3"/>
      <c r="T62" s="3"/>
      <c r="U62" s="3"/>
      <c r="V62" s="3"/>
      <c r="W62" s="3"/>
      <c r="X62" s="5"/>
      <c r="Y62" s="3"/>
      <c r="Z62" s="3"/>
      <c r="AA62" s="3"/>
      <c r="AB62" s="3"/>
      <c r="AC62" s="3"/>
      <c r="AD62" s="5"/>
      <c r="AE62" s="3"/>
      <c r="AF62" s="3"/>
      <c r="AG62" s="3"/>
      <c r="AH62" s="3"/>
      <c r="AI62" s="1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6">
        <v>30</v>
      </c>
      <c r="AW62" s="3"/>
      <c r="AX62" s="3"/>
      <c r="AY62" s="3"/>
      <c r="AZ62" s="3"/>
      <c r="BA62" s="3"/>
      <c r="BB62" s="3"/>
      <c r="BC62" s="6">
        <v>15</v>
      </c>
      <c r="BD62" s="6">
        <v>10</v>
      </c>
      <c r="BE62" s="3"/>
      <c r="BF62" s="3"/>
      <c r="BG62" s="3"/>
      <c r="BH62" s="5"/>
      <c r="BI62" s="3"/>
      <c r="BJ62" s="6">
        <v>100</v>
      </c>
      <c r="BK62" s="3"/>
      <c r="BL62" s="3"/>
      <c r="BM62" s="6">
        <v>20</v>
      </c>
      <c r="BN62" s="3"/>
      <c r="BO62" s="3"/>
      <c r="BP62" s="3"/>
      <c r="BQ62" s="3"/>
      <c r="BR62" s="3"/>
      <c r="BS62" s="3"/>
      <c r="BT62" s="5"/>
      <c r="BU62" s="3"/>
      <c r="BV62" s="3"/>
      <c r="BW62" s="3"/>
      <c r="BX62" s="6">
        <v>10</v>
      </c>
      <c r="BY62" s="3"/>
      <c r="BZ62" s="7"/>
      <c r="CA62" s="8"/>
      <c r="CB62" s="9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2"/>
      <c r="HB62" s="3"/>
      <c r="HC62" s="3"/>
      <c r="HD62" s="3"/>
      <c r="HE62" s="3"/>
      <c r="HF62" s="3"/>
    </row>
    <row r="63" spans="1:214" ht="12.75" customHeight="1">
      <c r="A63" s="2" t="s">
        <v>696</v>
      </c>
      <c r="B63" s="2" t="s">
        <v>697</v>
      </c>
      <c r="C63" s="4">
        <f>SUM(E63:GZ63)</f>
        <v>195</v>
      </c>
      <c r="D63" s="3">
        <f>COUNT(E63:GZ63)</f>
        <v>3</v>
      </c>
      <c r="E63" s="4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5"/>
      <c r="S63" s="3"/>
      <c r="T63" s="3"/>
      <c r="U63" s="5"/>
      <c r="V63" s="3"/>
      <c r="W63" s="7"/>
      <c r="X63" s="8"/>
      <c r="Y63" s="17">
        <v>75</v>
      </c>
      <c r="Z63" s="3"/>
      <c r="AA63" s="3"/>
      <c r="AB63" s="3"/>
      <c r="AC63" s="7"/>
      <c r="AD63" s="8"/>
      <c r="AE63" s="9"/>
      <c r="AF63" s="3"/>
      <c r="AG63" s="3"/>
      <c r="AH63" s="7"/>
      <c r="AI63" s="8"/>
      <c r="AJ63" s="17">
        <v>50</v>
      </c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5"/>
      <c r="AY63" s="3"/>
      <c r="AZ63" s="3"/>
      <c r="BA63" s="3"/>
      <c r="BB63" s="3"/>
      <c r="BC63" s="3"/>
      <c r="BD63" s="3"/>
      <c r="BE63" s="3"/>
      <c r="BF63" s="3"/>
      <c r="BG63" s="7"/>
      <c r="BH63" s="8"/>
      <c r="BI63" s="9"/>
      <c r="BJ63" s="3"/>
      <c r="BK63" s="3"/>
      <c r="BL63" s="3"/>
      <c r="BM63" s="3"/>
      <c r="BN63" s="3"/>
      <c r="BO63" s="3"/>
      <c r="BP63" s="3"/>
      <c r="BQ63" s="3"/>
      <c r="BR63" s="6">
        <v>70</v>
      </c>
      <c r="BS63" s="7"/>
      <c r="BT63" s="8"/>
      <c r="BU63" s="9"/>
      <c r="BV63" s="3"/>
      <c r="BW63" s="3"/>
      <c r="BX63" s="3"/>
      <c r="BY63" s="3"/>
      <c r="BZ63" s="3"/>
      <c r="CA63" s="11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2"/>
      <c r="HB63" s="3"/>
      <c r="HC63" s="3"/>
      <c r="HD63" s="3"/>
      <c r="HE63" s="3"/>
      <c r="HF63" s="3"/>
    </row>
    <row r="64" spans="1:214" ht="12.75" customHeight="1">
      <c r="A64" s="2" t="s">
        <v>698</v>
      </c>
      <c r="B64" s="2" t="s">
        <v>699</v>
      </c>
      <c r="C64" s="4">
        <f>SUM(E64:GZ64)</f>
        <v>195</v>
      </c>
      <c r="D64" s="3">
        <f>COUNT(E64:GZ64)</f>
        <v>3</v>
      </c>
      <c r="E64" s="4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7"/>
      <c r="R64" s="8"/>
      <c r="S64" s="9"/>
      <c r="T64" s="7"/>
      <c r="U64" s="8"/>
      <c r="V64" s="9"/>
      <c r="W64" s="3"/>
      <c r="X64" s="11"/>
      <c r="Y64" s="5"/>
      <c r="Z64" s="3"/>
      <c r="AA64" s="3"/>
      <c r="AB64" s="3"/>
      <c r="AC64" s="3"/>
      <c r="AD64" s="19">
        <v>70</v>
      </c>
      <c r="AE64" s="6">
        <v>35</v>
      </c>
      <c r="AF64" s="3"/>
      <c r="AG64" s="3"/>
      <c r="AH64" s="3"/>
      <c r="AI64" s="11"/>
      <c r="AJ64" s="5"/>
      <c r="AK64" s="3"/>
      <c r="AL64" s="3"/>
      <c r="AM64" s="3"/>
      <c r="AN64" s="3"/>
      <c r="AO64" s="3"/>
      <c r="AP64" s="3"/>
      <c r="AQ64" s="3"/>
      <c r="AR64" s="3"/>
      <c r="AS64" s="3"/>
      <c r="AT64" s="6">
        <v>90</v>
      </c>
      <c r="AU64" s="3"/>
      <c r="AV64" s="3"/>
      <c r="AW64" s="7"/>
      <c r="AX64" s="8"/>
      <c r="AY64" s="9"/>
      <c r="AZ64" s="3"/>
      <c r="BA64" s="3"/>
      <c r="BB64" s="3"/>
      <c r="BC64" s="3"/>
      <c r="BD64" s="3"/>
      <c r="BE64" s="3"/>
      <c r="BF64" s="3"/>
      <c r="BG64" s="3"/>
      <c r="BH64" s="11"/>
      <c r="BI64" s="3"/>
      <c r="BJ64" s="3"/>
      <c r="BK64" s="3"/>
      <c r="BL64" s="3"/>
      <c r="BM64" s="3"/>
      <c r="BN64" s="3"/>
      <c r="BO64" s="3"/>
      <c r="BP64" s="3"/>
      <c r="BQ64" s="3"/>
      <c r="BR64" s="5"/>
      <c r="BS64" s="3"/>
      <c r="BT64" s="11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2"/>
      <c r="HB64" s="3"/>
      <c r="HC64" s="3"/>
      <c r="HD64" s="3"/>
      <c r="HE64" s="3"/>
      <c r="HF64" s="3"/>
    </row>
    <row r="65" spans="1:214" ht="12.75" customHeight="1">
      <c r="A65" s="2" t="s">
        <v>887</v>
      </c>
      <c r="B65" s="2" t="s">
        <v>700</v>
      </c>
      <c r="C65" s="4">
        <f>SUM(E65:GZ65)</f>
        <v>190</v>
      </c>
      <c r="D65" s="3">
        <f>COUNT(E65:GZ65)</f>
        <v>6</v>
      </c>
      <c r="E65" s="4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1"/>
      <c r="S65" s="6">
        <v>40</v>
      </c>
      <c r="T65" s="3"/>
      <c r="U65" s="11"/>
      <c r="V65" s="3"/>
      <c r="W65" s="3"/>
      <c r="X65" s="7"/>
      <c r="Y65" s="8"/>
      <c r="Z65" s="9"/>
      <c r="AA65" s="3"/>
      <c r="AB65" s="3"/>
      <c r="AC65" s="3"/>
      <c r="AD65" s="5"/>
      <c r="AE65" s="5"/>
      <c r="AF65" s="3"/>
      <c r="AG65" s="3"/>
      <c r="AH65" s="3"/>
      <c r="AI65" s="7"/>
      <c r="AJ65" s="12">
        <v>70</v>
      </c>
      <c r="AK65" s="9"/>
      <c r="AL65" s="3"/>
      <c r="AM65" s="3"/>
      <c r="AN65" s="3"/>
      <c r="AO65" s="3"/>
      <c r="AP65" s="3"/>
      <c r="AQ65" s="3"/>
      <c r="AR65" s="3"/>
      <c r="AS65" s="3"/>
      <c r="AT65" s="5"/>
      <c r="AU65" s="3"/>
      <c r="AV65" s="6">
        <v>40</v>
      </c>
      <c r="AW65" s="3"/>
      <c r="AX65" s="11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6">
        <v>10</v>
      </c>
      <c r="BK65" s="3"/>
      <c r="BL65" s="3"/>
      <c r="BM65" s="6">
        <v>20</v>
      </c>
      <c r="BN65" s="3"/>
      <c r="BO65" s="3"/>
      <c r="BP65" s="3"/>
      <c r="BQ65" s="7"/>
      <c r="BR65" s="8"/>
      <c r="BS65" s="9"/>
      <c r="BT65" s="3"/>
      <c r="BU65" s="3"/>
      <c r="BV65" s="3"/>
      <c r="BW65" s="3"/>
      <c r="BX65" s="6">
        <v>10</v>
      </c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2"/>
      <c r="HB65" s="3"/>
      <c r="HC65" s="3"/>
      <c r="HD65" s="3"/>
      <c r="HE65" s="3"/>
      <c r="HF65" s="3"/>
    </row>
    <row r="66" spans="1:214" ht="12.75" customHeight="1">
      <c r="A66" s="23" t="s">
        <v>703</v>
      </c>
      <c r="B66" s="23" t="s">
        <v>704</v>
      </c>
      <c r="C66" s="4">
        <f>SUM(E66:GZ66)</f>
        <v>185</v>
      </c>
      <c r="D66" s="3">
        <f>COUNT(E66:GZ66)</f>
        <v>5</v>
      </c>
      <c r="E66" s="4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5"/>
      <c r="T66" s="3"/>
      <c r="U66" s="3"/>
      <c r="V66" s="3"/>
      <c r="W66" s="3"/>
      <c r="X66" s="3"/>
      <c r="Y66" s="11"/>
      <c r="Z66" s="3"/>
      <c r="AA66" s="3"/>
      <c r="AB66" s="6">
        <v>5</v>
      </c>
      <c r="AC66" s="7"/>
      <c r="AD66" s="8"/>
      <c r="AE66" s="8"/>
      <c r="AF66" s="9"/>
      <c r="AG66" s="3"/>
      <c r="AH66" s="3"/>
      <c r="AI66" s="6">
        <v>50</v>
      </c>
      <c r="AJ66" s="13"/>
      <c r="AK66" s="6">
        <v>20</v>
      </c>
      <c r="AL66" s="3"/>
      <c r="AM66" s="3"/>
      <c r="AN66" s="3"/>
      <c r="AO66" s="3"/>
      <c r="AP66" s="3"/>
      <c r="AQ66" s="3"/>
      <c r="AR66" s="3"/>
      <c r="AS66" s="7"/>
      <c r="AT66" s="8"/>
      <c r="AU66" s="9"/>
      <c r="AV66" s="5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5"/>
      <c r="BK66" s="3"/>
      <c r="BL66" s="3"/>
      <c r="BM66" s="5"/>
      <c r="BN66" s="3"/>
      <c r="BO66" s="3"/>
      <c r="BP66" s="3"/>
      <c r="BQ66" s="3"/>
      <c r="BR66" s="11"/>
      <c r="BS66" s="6">
        <v>10</v>
      </c>
      <c r="BT66" s="3"/>
      <c r="BU66" s="3"/>
      <c r="BV66" s="3"/>
      <c r="BW66" s="3"/>
      <c r="BX66" s="5"/>
      <c r="BY66" s="3"/>
      <c r="BZ66" s="3"/>
      <c r="CA66" s="6">
        <v>100</v>
      </c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2"/>
      <c r="HB66" s="3"/>
      <c r="HC66" s="3"/>
      <c r="HD66" s="3"/>
      <c r="HE66" s="3"/>
      <c r="HF66" s="3"/>
    </row>
    <row r="67" spans="1:214" ht="12.75" customHeight="1">
      <c r="A67" s="2" t="s">
        <v>705</v>
      </c>
      <c r="B67" s="2" t="s">
        <v>706</v>
      </c>
      <c r="C67" s="4">
        <f>SUM(E67:GZ67)</f>
        <v>180</v>
      </c>
      <c r="D67" s="3">
        <f>COUNT(E67:GZ67)</f>
        <v>4</v>
      </c>
      <c r="E67" s="4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7"/>
      <c r="S67" s="8"/>
      <c r="T67" s="9"/>
      <c r="U67" s="3"/>
      <c r="V67" s="3"/>
      <c r="W67" s="3"/>
      <c r="X67" s="3"/>
      <c r="Y67" s="3"/>
      <c r="Z67" s="3"/>
      <c r="AA67" s="3"/>
      <c r="AB67" s="3"/>
      <c r="AC67" s="3"/>
      <c r="AD67" s="11"/>
      <c r="AE67" s="11"/>
      <c r="AF67" s="3"/>
      <c r="AG67" s="3"/>
      <c r="AH67" s="3"/>
      <c r="AI67" s="7"/>
      <c r="AJ67" s="12">
        <v>50</v>
      </c>
      <c r="AK67" s="9"/>
      <c r="AL67" s="3"/>
      <c r="AM67" s="3"/>
      <c r="AN67" s="3"/>
      <c r="AO67" s="3"/>
      <c r="AP67" s="6">
        <v>40</v>
      </c>
      <c r="AQ67" s="3"/>
      <c r="AR67" s="3"/>
      <c r="AS67" s="6">
        <v>30</v>
      </c>
      <c r="AT67" s="11"/>
      <c r="AU67" s="7"/>
      <c r="AV67" s="8"/>
      <c r="AW67" s="9"/>
      <c r="AX67" s="3"/>
      <c r="AY67" s="3"/>
      <c r="AZ67" s="6">
        <v>60</v>
      </c>
      <c r="BA67" s="3"/>
      <c r="BB67" s="3"/>
      <c r="BC67" s="5"/>
      <c r="BD67" s="5"/>
      <c r="BE67" s="3"/>
      <c r="BF67" s="3"/>
      <c r="BG67" s="3"/>
      <c r="BH67" s="3"/>
      <c r="BI67" s="7"/>
      <c r="BJ67" s="8"/>
      <c r="BK67" s="9"/>
      <c r="BL67" s="7"/>
      <c r="BM67" s="8"/>
      <c r="BN67" s="9"/>
      <c r="BO67" s="3"/>
      <c r="BP67" s="3"/>
      <c r="BQ67" s="3"/>
      <c r="BR67" s="3"/>
      <c r="BS67" s="3"/>
      <c r="BT67" s="3"/>
      <c r="BU67" s="3"/>
      <c r="BV67" s="3"/>
      <c r="BW67" s="7"/>
      <c r="BX67" s="8"/>
      <c r="BY67" s="9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2"/>
      <c r="HB67" s="3"/>
      <c r="HC67" s="3"/>
      <c r="HD67" s="3"/>
      <c r="HE67" s="3"/>
      <c r="HF67" s="3"/>
    </row>
    <row r="68" spans="1:214" ht="12.75" customHeight="1">
      <c r="A68" s="23" t="s">
        <v>707</v>
      </c>
      <c r="B68" s="23" t="s">
        <v>708</v>
      </c>
      <c r="C68" s="4">
        <f>SUM(E68:GZ68)</f>
        <v>180</v>
      </c>
      <c r="D68" s="3">
        <f>COUNT(E68:GZ68)</f>
        <v>1</v>
      </c>
      <c r="E68" s="44"/>
      <c r="F68" s="3"/>
      <c r="G68" s="3"/>
      <c r="H68" s="3"/>
      <c r="I68" s="3"/>
      <c r="J68" s="3"/>
      <c r="K68" s="3"/>
      <c r="L68" s="3"/>
      <c r="M68" s="3"/>
      <c r="N68" s="6">
        <v>180</v>
      </c>
      <c r="O68" s="3"/>
      <c r="P68" s="3"/>
      <c r="Q68" s="31" t="s">
        <v>709</v>
      </c>
      <c r="R68" s="3"/>
      <c r="S68" s="11"/>
      <c r="T68" s="3"/>
      <c r="U68" s="3"/>
      <c r="V68" s="3"/>
      <c r="W68" s="3"/>
      <c r="X68" s="3"/>
      <c r="Y68" s="3"/>
      <c r="Z68" s="3"/>
      <c r="AA68" s="3"/>
      <c r="AB68" s="5"/>
      <c r="AC68" s="3"/>
      <c r="AD68" s="3"/>
      <c r="AE68" s="3"/>
      <c r="AF68" s="3"/>
      <c r="AG68" s="3"/>
      <c r="AH68" s="3"/>
      <c r="AI68" s="5"/>
      <c r="AJ68" s="11"/>
      <c r="AK68" s="5"/>
      <c r="AL68" s="3"/>
      <c r="AM68" s="3"/>
      <c r="AN68" s="3"/>
      <c r="AO68" s="3"/>
      <c r="AP68" s="3"/>
      <c r="AQ68" s="3"/>
      <c r="AR68" s="3"/>
      <c r="AS68" s="3"/>
      <c r="AT68" s="3"/>
      <c r="AU68" s="7"/>
      <c r="AV68" s="8"/>
      <c r="AW68" s="9"/>
      <c r="AX68" s="3"/>
      <c r="AY68" s="3"/>
      <c r="AZ68" s="3"/>
      <c r="BA68" s="3"/>
      <c r="BB68" s="7"/>
      <c r="BC68" s="8"/>
      <c r="BD68" s="8"/>
      <c r="BE68" s="9"/>
      <c r="BF68" s="3"/>
      <c r="BG68" s="3"/>
      <c r="BH68" s="3"/>
      <c r="BI68" s="7"/>
      <c r="BJ68" s="8"/>
      <c r="BK68" s="9"/>
      <c r="BL68" s="7"/>
      <c r="BM68" s="8"/>
      <c r="BN68" s="9"/>
      <c r="BO68" s="3"/>
      <c r="BP68" s="3"/>
      <c r="BQ68" s="3"/>
      <c r="BR68" s="3"/>
      <c r="BS68" s="5"/>
      <c r="BT68" s="3"/>
      <c r="BU68" s="3"/>
      <c r="BV68" s="3"/>
      <c r="BW68" s="7"/>
      <c r="BX68" s="8"/>
      <c r="BY68" s="9"/>
      <c r="BZ68" s="3"/>
      <c r="CA68" s="5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2"/>
      <c r="HB68" s="3"/>
      <c r="HC68" s="3"/>
      <c r="HD68" s="3"/>
      <c r="HE68" s="3"/>
      <c r="HF68" s="3"/>
    </row>
    <row r="69" spans="1:214" ht="12.75" customHeight="1">
      <c r="A69" s="2" t="s">
        <v>710</v>
      </c>
      <c r="B69" s="2" t="s">
        <v>865</v>
      </c>
      <c r="C69" s="4">
        <f>SUM(E69:GZ69)</f>
        <v>180</v>
      </c>
      <c r="D69" s="3">
        <f>COUNT(E69:GZ69)</f>
        <v>3</v>
      </c>
      <c r="E69" s="4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7"/>
      <c r="AB69" s="8"/>
      <c r="AC69" s="9"/>
      <c r="AD69" s="6">
        <v>70</v>
      </c>
      <c r="AE69" s="3"/>
      <c r="AF69" s="3"/>
      <c r="AG69" s="3"/>
      <c r="AH69" s="7"/>
      <c r="AI69" s="8"/>
      <c r="AJ69" s="32"/>
      <c r="AK69" s="8"/>
      <c r="AL69" s="9"/>
      <c r="AM69" s="3"/>
      <c r="AN69" s="3"/>
      <c r="AO69" s="3"/>
      <c r="AP69" s="5"/>
      <c r="AQ69" s="3"/>
      <c r="AR69" s="3"/>
      <c r="AS69" s="5"/>
      <c r="AT69" s="3"/>
      <c r="AU69" s="3"/>
      <c r="AV69" s="11"/>
      <c r="AW69" s="3"/>
      <c r="AX69" s="3"/>
      <c r="AY69" s="3"/>
      <c r="AZ69" s="5"/>
      <c r="BA69" s="3"/>
      <c r="BB69" s="3"/>
      <c r="BC69" s="11"/>
      <c r="BD69" s="11"/>
      <c r="BE69" s="3"/>
      <c r="BF69" s="3"/>
      <c r="BG69" s="3"/>
      <c r="BH69" s="6">
        <v>80</v>
      </c>
      <c r="BI69" s="3"/>
      <c r="BJ69" s="11"/>
      <c r="BK69" s="3"/>
      <c r="BL69" s="3"/>
      <c r="BM69" s="11"/>
      <c r="BN69" s="3"/>
      <c r="BO69" s="3"/>
      <c r="BP69" s="3"/>
      <c r="BQ69" s="3"/>
      <c r="BR69" s="10">
        <v>30</v>
      </c>
      <c r="BS69" s="8"/>
      <c r="BT69" s="9"/>
      <c r="BU69" s="3"/>
      <c r="BV69" s="3"/>
      <c r="BW69" s="3"/>
      <c r="BX69" s="11"/>
      <c r="BY69" s="3"/>
      <c r="BZ69" s="7"/>
      <c r="CA69" s="8"/>
      <c r="CB69" s="9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2"/>
      <c r="HB69" s="3"/>
      <c r="HC69" s="3"/>
      <c r="HD69" s="3"/>
      <c r="HE69" s="3"/>
      <c r="HF69" s="3"/>
    </row>
    <row r="70" spans="1:214" ht="12.75" customHeight="1">
      <c r="A70" s="2" t="s">
        <v>711</v>
      </c>
      <c r="B70" s="2" t="s">
        <v>712</v>
      </c>
      <c r="C70" s="4">
        <f>SUM(E70:GZ70)</f>
        <v>170</v>
      </c>
      <c r="D70" s="3">
        <f>COUNT(E70:GZ70)</f>
        <v>4</v>
      </c>
      <c r="E70" s="44"/>
      <c r="F70" s="3"/>
      <c r="G70" s="3"/>
      <c r="H70" s="3"/>
      <c r="I70" s="3"/>
      <c r="J70" s="3"/>
      <c r="K70" s="3"/>
      <c r="L70" s="3"/>
      <c r="M70" s="5"/>
      <c r="N70" s="3"/>
      <c r="O70" s="3"/>
      <c r="P70" s="3"/>
      <c r="Q70" s="3"/>
      <c r="R70" s="3"/>
      <c r="S70" s="3"/>
      <c r="T70" s="3"/>
      <c r="U70" s="3"/>
      <c r="V70" s="5"/>
      <c r="W70" s="3"/>
      <c r="X70" s="3"/>
      <c r="Y70" s="3"/>
      <c r="Z70" s="3"/>
      <c r="AA70" s="5"/>
      <c r="AB70" s="11"/>
      <c r="AC70" s="3"/>
      <c r="AD70" s="6">
        <v>70</v>
      </c>
      <c r="AE70" s="3"/>
      <c r="AF70" s="3"/>
      <c r="AG70" s="3"/>
      <c r="AH70" s="3"/>
      <c r="AI70" s="21"/>
      <c r="AJ70" s="8"/>
      <c r="AK70" s="18"/>
      <c r="AL70" s="3"/>
      <c r="AM70" s="3"/>
      <c r="AN70" s="3"/>
      <c r="AO70" s="7"/>
      <c r="AP70" s="8"/>
      <c r="AQ70" s="9"/>
      <c r="AR70" s="14"/>
      <c r="AS70" s="8"/>
      <c r="AT70" s="9"/>
      <c r="AU70" s="3"/>
      <c r="AV70" s="6">
        <v>30</v>
      </c>
      <c r="AW70" s="3"/>
      <c r="AX70" s="3"/>
      <c r="AY70" s="7"/>
      <c r="AZ70" s="8"/>
      <c r="BA70" s="9"/>
      <c r="BB70" s="3"/>
      <c r="BC70" s="3"/>
      <c r="BD70" s="3"/>
      <c r="BE70" s="3"/>
      <c r="BF70" s="3"/>
      <c r="BG70" s="3"/>
      <c r="BH70" s="6">
        <v>40</v>
      </c>
      <c r="BI70" s="5"/>
      <c r="BJ70" s="3"/>
      <c r="BK70" s="3"/>
      <c r="BL70" s="3"/>
      <c r="BM70" s="3"/>
      <c r="BN70" s="3"/>
      <c r="BO70" s="3"/>
      <c r="BP70" s="3"/>
      <c r="BQ70" s="3"/>
      <c r="BR70" s="3"/>
      <c r="BS70" s="11"/>
      <c r="BT70" s="3"/>
      <c r="BU70" s="6">
        <v>30</v>
      </c>
      <c r="BV70" s="3"/>
      <c r="BW70" s="3"/>
      <c r="BX70" s="3"/>
      <c r="BY70" s="3"/>
      <c r="BZ70" s="5"/>
      <c r="CA70" s="11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2"/>
      <c r="HB70" s="3"/>
      <c r="HC70" s="3"/>
      <c r="HD70" s="3"/>
      <c r="HE70" s="3"/>
      <c r="HF70" s="3"/>
    </row>
    <row r="71" spans="1:214" ht="12.75" customHeight="1">
      <c r="A71" s="2" t="s">
        <v>654</v>
      </c>
      <c r="B71" s="2" t="s">
        <v>713</v>
      </c>
      <c r="C71" s="4">
        <f>SUM(E71:GZ71)</f>
        <v>170</v>
      </c>
      <c r="D71" s="3">
        <f>COUNT(E71:GZ71)</f>
        <v>5</v>
      </c>
      <c r="E71" s="44"/>
      <c r="F71" s="28">
        <v>40</v>
      </c>
      <c r="G71" s="3"/>
      <c r="H71" s="3"/>
      <c r="I71" s="3"/>
      <c r="J71" s="3"/>
      <c r="K71" s="6">
        <v>30</v>
      </c>
      <c r="L71" s="7"/>
      <c r="M71" s="8"/>
      <c r="N71" s="9"/>
      <c r="O71" s="5"/>
      <c r="P71" s="3"/>
      <c r="Q71" s="3"/>
      <c r="R71" s="3"/>
      <c r="S71" s="3"/>
      <c r="T71" s="6">
        <v>30</v>
      </c>
      <c r="U71" s="7"/>
      <c r="V71" s="8"/>
      <c r="W71" s="9"/>
      <c r="X71" s="3"/>
      <c r="Y71" s="3"/>
      <c r="Z71" s="7"/>
      <c r="AA71" s="8"/>
      <c r="AB71" s="20"/>
      <c r="AC71" s="3"/>
      <c r="AD71" s="3"/>
      <c r="AE71" s="3"/>
      <c r="AF71" s="3"/>
      <c r="AG71" s="3"/>
      <c r="AH71" s="3"/>
      <c r="AI71" s="3"/>
      <c r="AJ71" s="11"/>
      <c r="AK71" s="5"/>
      <c r="AL71" s="3"/>
      <c r="AM71" s="3"/>
      <c r="AN71" s="3"/>
      <c r="AO71" s="6">
        <v>20</v>
      </c>
      <c r="AP71" s="11"/>
      <c r="AQ71" s="7"/>
      <c r="AR71" s="8"/>
      <c r="AS71" s="18"/>
      <c r="AT71" s="6">
        <v>50</v>
      </c>
      <c r="AU71" s="3"/>
      <c r="AV71" s="3"/>
      <c r="AW71" s="3"/>
      <c r="AX71" s="3"/>
      <c r="AY71" s="3"/>
      <c r="AZ71" s="11"/>
      <c r="BA71" s="3"/>
      <c r="BB71" s="3"/>
      <c r="BC71" s="3"/>
      <c r="BD71" s="3"/>
      <c r="BE71" s="3"/>
      <c r="BF71" s="3"/>
      <c r="BG71" s="5"/>
      <c r="BH71" s="7"/>
      <c r="BI71" s="8"/>
      <c r="BJ71" s="9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7"/>
      <c r="BZ71" s="8"/>
      <c r="CA71" s="9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2"/>
      <c r="HB71" s="3"/>
      <c r="HC71" s="3"/>
      <c r="HD71" s="3"/>
      <c r="HE71" s="3"/>
      <c r="HF71" s="3"/>
    </row>
    <row r="72" spans="1:214" ht="12.75" customHeight="1">
      <c r="A72" s="2" t="s">
        <v>669</v>
      </c>
      <c r="B72" s="2" t="s">
        <v>714</v>
      </c>
      <c r="C72" s="4">
        <f>SUM(E72:GZ72)</f>
        <v>170</v>
      </c>
      <c r="D72" s="3">
        <f>COUNT(E72:GZ72)</f>
        <v>4</v>
      </c>
      <c r="E72" s="44"/>
      <c r="F72" s="3"/>
      <c r="G72" s="3"/>
      <c r="H72" s="3"/>
      <c r="I72" s="3"/>
      <c r="J72" s="3"/>
      <c r="K72" s="3"/>
      <c r="L72" s="3"/>
      <c r="M72" s="11"/>
      <c r="N72" s="7"/>
      <c r="O72" s="8"/>
      <c r="P72" s="9"/>
      <c r="Q72" s="3"/>
      <c r="R72" s="3"/>
      <c r="S72" s="3"/>
      <c r="T72" s="3"/>
      <c r="U72" s="3"/>
      <c r="V72" s="11"/>
      <c r="W72" s="3"/>
      <c r="X72" s="3"/>
      <c r="Y72" s="3"/>
      <c r="Z72" s="3"/>
      <c r="AA72" s="21"/>
      <c r="AB72" s="8"/>
      <c r="AC72" s="9"/>
      <c r="AD72" s="5"/>
      <c r="AE72" s="3"/>
      <c r="AF72" s="3"/>
      <c r="AG72" s="3"/>
      <c r="AH72" s="3"/>
      <c r="AI72" s="3"/>
      <c r="AJ72" s="7"/>
      <c r="AK72" s="8"/>
      <c r="AL72" s="9"/>
      <c r="AM72" s="3"/>
      <c r="AN72" s="3"/>
      <c r="AO72" s="3"/>
      <c r="AP72" s="3"/>
      <c r="AQ72" s="3"/>
      <c r="AR72" s="11"/>
      <c r="AS72" s="3"/>
      <c r="AT72" s="3"/>
      <c r="AU72" s="6">
        <v>50</v>
      </c>
      <c r="AV72" s="3"/>
      <c r="AW72" s="3"/>
      <c r="AX72" s="3"/>
      <c r="AY72" s="3"/>
      <c r="AZ72" s="3"/>
      <c r="BA72" s="3"/>
      <c r="BB72" s="3"/>
      <c r="BC72" s="6">
        <v>30</v>
      </c>
      <c r="BD72" s="3"/>
      <c r="BE72" s="3"/>
      <c r="BF72" s="7"/>
      <c r="BG72" s="8"/>
      <c r="BH72" s="20"/>
      <c r="BI72" s="11"/>
      <c r="BJ72" s="6">
        <v>50</v>
      </c>
      <c r="BK72" s="3"/>
      <c r="BL72" s="3"/>
      <c r="BM72" s="3"/>
      <c r="BN72" s="3"/>
      <c r="BO72" s="3"/>
      <c r="BP72" s="3"/>
      <c r="BQ72" s="3"/>
      <c r="BR72" s="5"/>
      <c r="BS72" s="3"/>
      <c r="BT72" s="3"/>
      <c r="BU72" s="3"/>
      <c r="BV72" s="3"/>
      <c r="BW72" s="3"/>
      <c r="BX72" s="6">
        <v>40</v>
      </c>
      <c r="BY72" s="3"/>
      <c r="BZ72" s="11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2"/>
      <c r="HB72" s="3"/>
      <c r="HC72" s="3"/>
      <c r="HD72" s="3"/>
      <c r="HE72" s="3"/>
      <c r="HF72" s="3"/>
    </row>
    <row r="73" spans="1:214" ht="12.75" customHeight="1">
      <c r="A73" s="23" t="s">
        <v>691</v>
      </c>
      <c r="B73" s="23" t="s">
        <v>715</v>
      </c>
      <c r="C73" s="4">
        <f>SUM(E73:GZ73)</f>
        <v>165</v>
      </c>
      <c r="D73" s="3">
        <f>COUNT(E73:GZ73)</f>
        <v>3</v>
      </c>
      <c r="E73" s="44"/>
      <c r="F73" s="3"/>
      <c r="G73" s="3"/>
      <c r="H73" s="3"/>
      <c r="I73" s="3"/>
      <c r="J73" s="3"/>
      <c r="K73" s="3"/>
      <c r="L73" s="3"/>
      <c r="M73" s="3"/>
      <c r="N73" s="3"/>
      <c r="O73" s="1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11"/>
      <c r="AC73" s="7"/>
      <c r="AD73" s="8"/>
      <c r="AE73" s="9"/>
      <c r="AF73" s="3"/>
      <c r="AG73" s="3"/>
      <c r="AH73" s="3"/>
      <c r="AI73" s="3"/>
      <c r="AJ73" s="3"/>
      <c r="AK73" s="11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5"/>
      <c r="AW73" s="3"/>
      <c r="AX73" s="3"/>
      <c r="AY73" s="3"/>
      <c r="AZ73" s="3"/>
      <c r="BA73" s="3"/>
      <c r="BB73" s="6">
        <v>40</v>
      </c>
      <c r="BC73" s="3"/>
      <c r="BD73" s="3"/>
      <c r="BE73" s="3"/>
      <c r="BF73" s="6">
        <v>60</v>
      </c>
      <c r="BG73" s="21"/>
      <c r="BH73" s="8"/>
      <c r="BI73" s="9"/>
      <c r="BJ73" s="3"/>
      <c r="BK73" s="3"/>
      <c r="BL73" s="3"/>
      <c r="BM73" s="3"/>
      <c r="BN73" s="3"/>
      <c r="BO73" s="3"/>
      <c r="BP73" s="3"/>
      <c r="BQ73" s="7"/>
      <c r="BR73" s="8"/>
      <c r="BS73" s="9"/>
      <c r="BT73" s="3"/>
      <c r="BU73" s="5"/>
      <c r="BV73" s="3"/>
      <c r="BW73" s="3"/>
      <c r="BX73" s="3"/>
      <c r="BY73" s="3"/>
      <c r="BZ73" s="6">
        <v>65</v>
      </c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2"/>
      <c r="HB73" s="3"/>
      <c r="HC73" s="3"/>
      <c r="HD73" s="3"/>
      <c r="HE73" s="3"/>
      <c r="HF73" s="3"/>
    </row>
    <row r="74" spans="1:214" ht="12.75" customHeight="1">
      <c r="A74" s="23" t="s">
        <v>716</v>
      </c>
      <c r="B74" s="23" t="s">
        <v>717</v>
      </c>
      <c r="C74" s="4">
        <f>SUM(E74:GZ74)</f>
        <v>160</v>
      </c>
      <c r="D74" s="3">
        <f>COUNT(E74:GZ74)</f>
        <v>3</v>
      </c>
      <c r="E74" s="4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7"/>
      <c r="AD74" s="8"/>
      <c r="AE74" s="9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6">
        <v>30</v>
      </c>
      <c r="AR74" s="3"/>
      <c r="AS74" s="3"/>
      <c r="AT74" s="3"/>
      <c r="AU74" s="14"/>
      <c r="AV74" s="8"/>
      <c r="AW74" s="9"/>
      <c r="AX74" s="3"/>
      <c r="AY74" s="3"/>
      <c r="AZ74" s="3"/>
      <c r="BA74" s="6">
        <v>100</v>
      </c>
      <c r="BB74" s="3"/>
      <c r="BC74" s="5"/>
      <c r="BD74" s="3"/>
      <c r="BE74" s="3"/>
      <c r="BF74" s="3"/>
      <c r="BG74" s="7"/>
      <c r="BH74" s="8"/>
      <c r="BI74" s="9"/>
      <c r="BJ74" s="5"/>
      <c r="BK74" s="3"/>
      <c r="BL74" s="3"/>
      <c r="BM74" s="3"/>
      <c r="BN74" s="3"/>
      <c r="BO74" s="3"/>
      <c r="BP74" s="6">
        <v>30</v>
      </c>
      <c r="BQ74" s="3"/>
      <c r="BR74" s="11"/>
      <c r="BS74" s="3"/>
      <c r="BT74" s="7"/>
      <c r="BU74" s="8"/>
      <c r="BV74" s="9"/>
      <c r="BW74" s="3"/>
      <c r="BX74" s="5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2"/>
      <c r="HB74" s="3"/>
      <c r="HC74" s="3"/>
      <c r="HD74" s="3"/>
      <c r="HE74" s="3"/>
      <c r="HF74" s="3"/>
    </row>
    <row r="75" spans="1:214" ht="12.75" customHeight="1">
      <c r="A75" s="2" t="s">
        <v>718</v>
      </c>
      <c r="B75" s="2" t="s">
        <v>719</v>
      </c>
      <c r="C75" s="4">
        <f>SUM(E75:GZ75)</f>
        <v>160</v>
      </c>
      <c r="D75" s="3">
        <f>COUNT(E75:GZ75)</f>
        <v>3</v>
      </c>
      <c r="E75" s="4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19">
        <v>70</v>
      </c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10">
        <v>50</v>
      </c>
      <c r="AU75" s="8"/>
      <c r="AV75" s="18"/>
      <c r="AW75" s="3"/>
      <c r="AX75" s="3"/>
      <c r="AY75" s="3"/>
      <c r="AZ75" s="3"/>
      <c r="BA75" s="3"/>
      <c r="BB75" s="14"/>
      <c r="BC75" s="8"/>
      <c r="BD75" s="9"/>
      <c r="BE75" s="3"/>
      <c r="BF75" s="5"/>
      <c r="BG75" s="3"/>
      <c r="BH75" s="11"/>
      <c r="BI75" s="7"/>
      <c r="BJ75" s="12">
        <v>40</v>
      </c>
      <c r="BK75" s="9"/>
      <c r="BL75" s="3"/>
      <c r="BM75" s="3"/>
      <c r="BN75" s="3"/>
      <c r="BO75" s="3"/>
      <c r="BP75" s="3"/>
      <c r="BQ75" s="3"/>
      <c r="BR75" s="3"/>
      <c r="BS75" s="3"/>
      <c r="BT75" s="3"/>
      <c r="BU75" s="11"/>
      <c r="BV75" s="3"/>
      <c r="BW75" s="7"/>
      <c r="BX75" s="8"/>
      <c r="BY75" s="9"/>
      <c r="BZ75" s="5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2"/>
      <c r="HB75" s="3"/>
      <c r="HC75" s="3"/>
      <c r="HD75" s="3"/>
      <c r="HE75" s="3"/>
      <c r="HF75" s="3"/>
    </row>
    <row r="76" spans="1:214" ht="12.75" customHeight="1">
      <c r="A76" s="23" t="s">
        <v>720</v>
      </c>
      <c r="B76" s="23" t="s">
        <v>721</v>
      </c>
      <c r="C76" s="4">
        <f>SUM(E76:GZ76)</f>
        <v>160</v>
      </c>
      <c r="D76" s="3">
        <f>COUNT(E76:GZ76)</f>
        <v>3</v>
      </c>
      <c r="E76" s="4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6">
        <v>75</v>
      </c>
      <c r="Z76" s="3"/>
      <c r="AA76" s="3"/>
      <c r="AB76" s="3"/>
      <c r="AC76" s="3"/>
      <c r="AD76" s="6">
        <v>70</v>
      </c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5"/>
      <c r="AT76" s="3"/>
      <c r="AU76" s="11"/>
      <c r="AV76" s="3"/>
      <c r="AW76" s="3"/>
      <c r="AX76" s="3"/>
      <c r="AY76" s="3"/>
      <c r="AZ76" s="5"/>
      <c r="BA76" s="7"/>
      <c r="BB76" s="8"/>
      <c r="BC76" s="18"/>
      <c r="BD76" s="3"/>
      <c r="BE76" s="7"/>
      <c r="BF76" s="8"/>
      <c r="BG76" s="9"/>
      <c r="BH76" s="3"/>
      <c r="BI76" s="3"/>
      <c r="BJ76" s="11"/>
      <c r="BK76" s="3"/>
      <c r="BL76" s="3"/>
      <c r="BM76" s="3"/>
      <c r="BN76" s="3"/>
      <c r="BO76" s="3"/>
      <c r="BP76" s="3"/>
      <c r="BQ76" s="3"/>
      <c r="BR76" s="5"/>
      <c r="BS76" s="3"/>
      <c r="BT76" s="6">
        <v>15</v>
      </c>
      <c r="BU76" s="3"/>
      <c r="BV76" s="3"/>
      <c r="BW76" s="3"/>
      <c r="BX76" s="11"/>
      <c r="BY76" s="7"/>
      <c r="BZ76" s="8"/>
      <c r="CA76" s="9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2"/>
      <c r="HB76" s="3"/>
      <c r="HC76" s="3"/>
      <c r="HD76" s="3"/>
      <c r="HE76" s="3"/>
      <c r="HF76" s="3"/>
    </row>
    <row r="77" spans="1:214" ht="12.75" customHeight="1">
      <c r="A77" s="2" t="s">
        <v>722</v>
      </c>
      <c r="B77" s="2" t="s">
        <v>723</v>
      </c>
      <c r="C77" s="4">
        <f>SUM(E77:GZ77)</f>
        <v>155</v>
      </c>
      <c r="D77" s="3">
        <f>COUNT(E77:GZ77)</f>
        <v>2</v>
      </c>
      <c r="E77" s="4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6">
        <v>25</v>
      </c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7"/>
      <c r="AS77" s="8"/>
      <c r="AT77" s="17">
        <v>130</v>
      </c>
      <c r="AU77" s="3"/>
      <c r="AV77" s="3"/>
      <c r="AW77" s="3"/>
      <c r="AX77" s="3"/>
      <c r="AY77" s="7"/>
      <c r="AZ77" s="8"/>
      <c r="BA77" s="20"/>
      <c r="BB77" s="11"/>
      <c r="BC77" s="3"/>
      <c r="BD77" s="3"/>
      <c r="BE77" s="3"/>
      <c r="BF77" s="11"/>
      <c r="BG77" s="3"/>
      <c r="BH77" s="3"/>
      <c r="BI77" s="3"/>
      <c r="BJ77" s="3"/>
      <c r="BK77" s="3"/>
      <c r="BL77" s="3"/>
      <c r="BM77" s="3"/>
      <c r="BN77" s="3"/>
      <c r="BO77" s="3"/>
      <c r="BP77" s="5"/>
      <c r="BQ77" s="7"/>
      <c r="BR77" s="8"/>
      <c r="BS77" s="9"/>
      <c r="BT77" s="3"/>
      <c r="BU77" s="3"/>
      <c r="BV77" s="3"/>
      <c r="BW77" s="3"/>
      <c r="BX77" s="3"/>
      <c r="BY77" s="3"/>
      <c r="BZ77" s="11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2"/>
      <c r="HB77" s="3"/>
      <c r="HC77" s="3"/>
      <c r="HD77" s="3"/>
      <c r="HE77" s="3"/>
      <c r="HF77" s="3"/>
    </row>
    <row r="78" spans="1:214" ht="12.75" customHeight="1">
      <c r="A78" s="23" t="s">
        <v>724</v>
      </c>
      <c r="B78" s="23" t="s">
        <v>707</v>
      </c>
      <c r="C78" s="4">
        <f>SUM(E78:GZ78)</f>
        <v>155</v>
      </c>
      <c r="D78" s="3">
        <f>COUNT(E78:GZ78)</f>
        <v>6</v>
      </c>
      <c r="E78" s="44"/>
      <c r="F78" s="3"/>
      <c r="G78" s="3"/>
      <c r="H78" s="3"/>
      <c r="I78" s="3"/>
      <c r="J78" s="3"/>
      <c r="K78" s="3"/>
      <c r="L78" s="3"/>
      <c r="M78" s="3"/>
      <c r="N78" s="3"/>
      <c r="O78" s="6">
        <v>30</v>
      </c>
      <c r="P78" s="3"/>
      <c r="Q78" s="3"/>
      <c r="R78" s="3"/>
      <c r="S78" s="3"/>
      <c r="T78" s="3"/>
      <c r="U78" s="6">
        <v>20</v>
      </c>
      <c r="V78" s="3"/>
      <c r="W78" s="3"/>
      <c r="X78" s="3"/>
      <c r="Y78" s="3"/>
      <c r="Z78" s="6">
        <v>15</v>
      </c>
      <c r="AA78" s="3"/>
      <c r="AB78" s="3"/>
      <c r="AC78" s="3"/>
      <c r="AD78" s="5"/>
      <c r="AE78" s="3"/>
      <c r="AF78" s="3"/>
      <c r="AG78" s="3"/>
      <c r="AH78" s="6">
        <v>30</v>
      </c>
      <c r="AI78" s="3"/>
      <c r="AJ78" s="3"/>
      <c r="AK78" s="3"/>
      <c r="AL78" s="3"/>
      <c r="AM78" s="3"/>
      <c r="AN78" s="6">
        <v>30</v>
      </c>
      <c r="AO78" s="3"/>
      <c r="AP78" s="7"/>
      <c r="AQ78" s="8"/>
      <c r="AR78" s="9"/>
      <c r="AS78" s="11"/>
      <c r="AT78" s="5"/>
      <c r="AU78" s="3"/>
      <c r="AV78" s="3"/>
      <c r="AW78" s="3"/>
      <c r="AX78" s="3"/>
      <c r="AY78" s="3"/>
      <c r="AZ78" s="21"/>
      <c r="BA78" s="8"/>
      <c r="BB78" s="9"/>
      <c r="BC78" s="3"/>
      <c r="BD78" s="3"/>
      <c r="BE78" s="3"/>
      <c r="BF78" s="3"/>
      <c r="BG78" s="3"/>
      <c r="BH78" s="3"/>
      <c r="BI78" s="3"/>
      <c r="BJ78" s="5"/>
      <c r="BK78" s="3"/>
      <c r="BL78" s="3"/>
      <c r="BM78" s="3"/>
      <c r="BN78" s="3"/>
      <c r="BO78" s="7"/>
      <c r="BP78" s="8"/>
      <c r="BQ78" s="9"/>
      <c r="BR78" s="11"/>
      <c r="BS78" s="6">
        <v>30</v>
      </c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2"/>
      <c r="HB78" s="3"/>
      <c r="HC78" s="3"/>
      <c r="HD78" s="3"/>
      <c r="HE78" s="3"/>
      <c r="HF78" s="3"/>
    </row>
    <row r="79" spans="1:214" ht="12.75" customHeight="1">
      <c r="A79" s="2" t="s">
        <v>725</v>
      </c>
      <c r="B79" s="2" t="s">
        <v>726</v>
      </c>
      <c r="C79" s="4">
        <f>SUM(E79:GZ79)</f>
        <v>150</v>
      </c>
      <c r="D79" s="3">
        <f>COUNT(E79:GZ79)</f>
        <v>3</v>
      </c>
      <c r="E79" s="4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5"/>
      <c r="Z79" s="3"/>
      <c r="AA79" s="3"/>
      <c r="AB79" s="3"/>
      <c r="AC79" s="7"/>
      <c r="AD79" s="8"/>
      <c r="AE79" s="9"/>
      <c r="AF79" s="3"/>
      <c r="AG79" s="3"/>
      <c r="AH79" s="3"/>
      <c r="AI79" s="3"/>
      <c r="AJ79" s="6">
        <v>30</v>
      </c>
      <c r="AK79" s="3"/>
      <c r="AL79" s="3"/>
      <c r="AM79" s="3"/>
      <c r="AN79" s="3"/>
      <c r="AO79" s="3"/>
      <c r="AP79" s="3"/>
      <c r="AQ79" s="11"/>
      <c r="AR79" s="3"/>
      <c r="AS79" s="7"/>
      <c r="AT79" s="8"/>
      <c r="AU79" s="9"/>
      <c r="AV79" s="3"/>
      <c r="AW79" s="3"/>
      <c r="AX79" s="3"/>
      <c r="AY79" s="3"/>
      <c r="AZ79" s="3"/>
      <c r="BA79" s="11"/>
      <c r="BB79" s="3"/>
      <c r="BC79" s="6">
        <v>20</v>
      </c>
      <c r="BD79" s="3"/>
      <c r="BE79" s="3"/>
      <c r="BF79" s="3"/>
      <c r="BG79" s="3"/>
      <c r="BH79" s="3"/>
      <c r="BI79" s="7"/>
      <c r="BJ79" s="8"/>
      <c r="BK79" s="9"/>
      <c r="BL79" s="3"/>
      <c r="BM79" s="3"/>
      <c r="BN79" s="3"/>
      <c r="BO79" s="3"/>
      <c r="BP79" s="11"/>
      <c r="BQ79" s="3"/>
      <c r="BR79" s="6">
        <v>100</v>
      </c>
      <c r="BS79" s="3"/>
      <c r="BT79" s="5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2"/>
      <c r="HB79" s="3"/>
      <c r="HC79" s="3"/>
      <c r="HD79" s="3"/>
      <c r="HE79" s="3"/>
      <c r="HF79" s="3"/>
    </row>
    <row r="80" spans="1:214" ht="12.75" customHeight="1">
      <c r="A80" s="2" t="s">
        <v>727</v>
      </c>
      <c r="B80" s="2" t="s">
        <v>728</v>
      </c>
      <c r="C80" s="4">
        <f>SUM(E80:GZ80)</f>
        <v>145</v>
      </c>
      <c r="D80" s="3">
        <f>COUNT(E80:GZ80)</f>
        <v>2</v>
      </c>
      <c r="E80" s="4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6">
        <v>70</v>
      </c>
      <c r="W80" s="3"/>
      <c r="X80" s="7"/>
      <c r="Y80" s="8"/>
      <c r="Z80" s="9"/>
      <c r="AA80" s="3"/>
      <c r="AB80" s="3"/>
      <c r="AC80" s="14"/>
      <c r="AD80" s="8"/>
      <c r="AE80" s="17">
        <v>75</v>
      </c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1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11"/>
      <c r="BK80" s="3"/>
      <c r="BL80" s="3"/>
      <c r="BM80" s="3"/>
      <c r="BN80" s="3"/>
      <c r="BO80" s="3"/>
      <c r="BP80" s="3"/>
      <c r="BQ80" s="3"/>
      <c r="BR80" s="3"/>
      <c r="BS80" s="7"/>
      <c r="BT80" s="8"/>
      <c r="BU80" s="9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2"/>
      <c r="HB80" s="3"/>
      <c r="HC80" s="3"/>
      <c r="HD80" s="3"/>
      <c r="HE80" s="3"/>
      <c r="HF80" s="3"/>
    </row>
    <row r="81" spans="1:214" ht="12.75" customHeight="1">
      <c r="A81" s="2" t="s">
        <v>729</v>
      </c>
      <c r="B81" s="2" t="s">
        <v>730</v>
      </c>
      <c r="C81" s="4">
        <f>SUM(E81:GZ81)</f>
        <v>145</v>
      </c>
      <c r="D81" s="3">
        <f>COUNT(E81:GZ81)</f>
        <v>5</v>
      </c>
      <c r="E81" s="44"/>
      <c r="F81" s="3"/>
      <c r="G81" s="3"/>
      <c r="H81" s="3"/>
      <c r="I81" s="3"/>
      <c r="J81" s="3"/>
      <c r="K81" s="3"/>
      <c r="L81" s="3"/>
      <c r="M81" s="3"/>
      <c r="N81" s="3"/>
      <c r="O81" s="5"/>
      <c r="P81" s="3"/>
      <c r="Q81" s="3"/>
      <c r="R81" s="3"/>
      <c r="S81" s="3"/>
      <c r="T81" s="3"/>
      <c r="U81" s="5"/>
      <c r="V81" s="3"/>
      <c r="W81" s="3"/>
      <c r="X81" s="3"/>
      <c r="Y81" s="11"/>
      <c r="Z81" s="5"/>
      <c r="AA81" s="3"/>
      <c r="AB81" s="7"/>
      <c r="AC81" s="8"/>
      <c r="AD81" s="18"/>
      <c r="AE81" s="3"/>
      <c r="AF81" s="6">
        <v>15</v>
      </c>
      <c r="AG81" s="3"/>
      <c r="AH81" s="5"/>
      <c r="AI81" s="3"/>
      <c r="AJ81" s="3"/>
      <c r="AK81" s="3"/>
      <c r="AL81" s="3"/>
      <c r="AM81" s="6">
        <v>10</v>
      </c>
      <c r="AN81" s="5"/>
      <c r="AO81" s="3"/>
      <c r="AP81" s="6">
        <v>20</v>
      </c>
      <c r="AQ81" s="3"/>
      <c r="AR81" s="3"/>
      <c r="AS81" s="7"/>
      <c r="AT81" s="8"/>
      <c r="AU81" s="9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6">
        <v>60</v>
      </c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5"/>
      <c r="BT81" s="11"/>
      <c r="BU81" s="3"/>
      <c r="BV81" s="3"/>
      <c r="BW81" s="3"/>
      <c r="BX81" s="3"/>
      <c r="BY81" s="3"/>
      <c r="BZ81" s="6">
        <v>40</v>
      </c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2"/>
      <c r="HB81" s="3"/>
      <c r="HC81" s="3"/>
      <c r="HD81" s="3"/>
      <c r="HE81" s="3"/>
      <c r="HF81" s="3"/>
    </row>
    <row r="82" spans="1:214" ht="12.75" customHeight="1">
      <c r="A82" s="2" t="s">
        <v>731</v>
      </c>
      <c r="B82" s="2" t="s">
        <v>732</v>
      </c>
      <c r="C82" s="4">
        <f>SUM(E82:GZ82)</f>
        <v>145</v>
      </c>
      <c r="D82" s="3">
        <f>COUNT(E82:GZ82)</f>
        <v>4</v>
      </c>
      <c r="E82" s="44"/>
      <c r="F82" s="3"/>
      <c r="G82" s="3"/>
      <c r="H82" s="3"/>
      <c r="I82" s="3"/>
      <c r="J82" s="3"/>
      <c r="K82" s="3"/>
      <c r="L82" s="3"/>
      <c r="M82" s="3"/>
      <c r="N82" s="7"/>
      <c r="O82" s="8"/>
      <c r="P82" s="9"/>
      <c r="Q82" s="3"/>
      <c r="R82" s="3"/>
      <c r="S82" s="3"/>
      <c r="T82" s="7"/>
      <c r="U82" s="8"/>
      <c r="V82" s="9"/>
      <c r="W82" s="3"/>
      <c r="X82" s="3"/>
      <c r="Y82" s="7"/>
      <c r="Z82" s="8"/>
      <c r="AA82" s="9"/>
      <c r="AB82" s="3"/>
      <c r="AC82" s="11"/>
      <c r="AD82" s="3"/>
      <c r="AE82" s="6">
        <v>25</v>
      </c>
      <c r="AF82" s="3"/>
      <c r="AG82" s="7"/>
      <c r="AH82" s="8"/>
      <c r="AI82" s="9"/>
      <c r="AJ82" s="5"/>
      <c r="AK82" s="3"/>
      <c r="AL82" s="3"/>
      <c r="AM82" s="7"/>
      <c r="AN82" s="8"/>
      <c r="AO82" s="9"/>
      <c r="AP82" s="6">
        <v>30</v>
      </c>
      <c r="AQ82" s="3"/>
      <c r="AR82" s="3"/>
      <c r="AS82" s="3"/>
      <c r="AT82" s="11"/>
      <c r="AU82" s="3"/>
      <c r="AV82" s="3"/>
      <c r="AW82" s="3"/>
      <c r="AX82" s="3"/>
      <c r="AY82" s="3"/>
      <c r="AZ82" s="3"/>
      <c r="BA82" s="3"/>
      <c r="BB82" s="3"/>
      <c r="BC82" s="5"/>
      <c r="BD82" s="3"/>
      <c r="BE82" s="3"/>
      <c r="BF82" s="3"/>
      <c r="BG82" s="3"/>
      <c r="BH82" s="3"/>
      <c r="BI82" s="6">
        <v>70</v>
      </c>
      <c r="BJ82" s="3"/>
      <c r="BK82" s="3"/>
      <c r="BL82" s="3"/>
      <c r="BM82" s="3"/>
      <c r="BN82" s="3"/>
      <c r="BO82" s="3"/>
      <c r="BP82" s="3"/>
      <c r="BQ82" s="3"/>
      <c r="BR82" s="14"/>
      <c r="BS82" s="8"/>
      <c r="BT82" s="9"/>
      <c r="BU82" s="3"/>
      <c r="BV82" s="6">
        <v>20</v>
      </c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2"/>
      <c r="HB82" s="3"/>
      <c r="HC82" s="3"/>
      <c r="HD82" s="3"/>
      <c r="HE82" s="3"/>
      <c r="HF82" s="3"/>
    </row>
    <row r="83" spans="1:214" ht="12.75" customHeight="1">
      <c r="A83" s="2" t="s">
        <v>691</v>
      </c>
      <c r="B83" s="2" t="s">
        <v>733</v>
      </c>
      <c r="C83" s="4">
        <f>SUM(E83:GZ83)</f>
        <v>140</v>
      </c>
      <c r="D83" s="3">
        <f>COUNT(E83:GZ83)</f>
        <v>3</v>
      </c>
      <c r="E83" s="44"/>
      <c r="F83" s="3"/>
      <c r="G83" s="3"/>
      <c r="H83" s="3"/>
      <c r="I83" s="6">
        <v>10</v>
      </c>
      <c r="J83" s="3"/>
      <c r="K83" s="3"/>
      <c r="L83" s="3"/>
      <c r="M83" s="3"/>
      <c r="N83" s="3"/>
      <c r="O83" s="11"/>
      <c r="P83" s="3"/>
      <c r="Q83" s="3"/>
      <c r="R83" s="3"/>
      <c r="S83" s="3"/>
      <c r="T83" s="3"/>
      <c r="U83" s="11"/>
      <c r="V83" s="16">
        <v>60</v>
      </c>
      <c r="W83" s="3"/>
      <c r="X83" s="3"/>
      <c r="Y83" s="3"/>
      <c r="Z83" s="11"/>
      <c r="AA83" s="3"/>
      <c r="AB83" s="3"/>
      <c r="AC83" s="3"/>
      <c r="AD83" s="3"/>
      <c r="AE83" s="5"/>
      <c r="AF83" s="3"/>
      <c r="AG83" s="3"/>
      <c r="AH83" s="11"/>
      <c r="AI83" s="7"/>
      <c r="AJ83" s="8"/>
      <c r="AK83" s="9"/>
      <c r="AL83" s="3"/>
      <c r="AM83" s="3"/>
      <c r="AN83" s="11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7"/>
      <c r="BC83" s="8"/>
      <c r="BD83" s="9"/>
      <c r="BE83" s="6">
        <v>70</v>
      </c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7"/>
      <c r="BR83" s="8"/>
      <c r="BS83" s="18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2"/>
      <c r="HB83" s="3"/>
      <c r="HC83" s="3"/>
      <c r="HD83" s="3"/>
      <c r="HE83" s="3"/>
      <c r="HF83" s="3"/>
    </row>
    <row r="84" spans="1:214" ht="12.75" customHeight="1">
      <c r="A84" s="2" t="s">
        <v>691</v>
      </c>
      <c r="B84" s="2" t="s">
        <v>734</v>
      </c>
      <c r="C84" s="4">
        <f>SUM(E84:GZ84)</f>
        <v>140</v>
      </c>
      <c r="D84" s="3">
        <f>COUNT(E84:GZ84)</f>
        <v>2</v>
      </c>
      <c r="E84" s="4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7"/>
      <c r="V84" s="8"/>
      <c r="W84" s="9"/>
      <c r="X84" s="3"/>
      <c r="Y84" s="3"/>
      <c r="Z84" s="3"/>
      <c r="AA84" s="3"/>
      <c r="AB84" s="3"/>
      <c r="AC84" s="3"/>
      <c r="AD84" s="7"/>
      <c r="AE84" s="8"/>
      <c r="AF84" s="20"/>
      <c r="AG84" s="3"/>
      <c r="AH84" s="3"/>
      <c r="AI84" s="3"/>
      <c r="AJ84" s="11"/>
      <c r="AK84" s="3"/>
      <c r="AL84" s="3"/>
      <c r="AM84" s="5"/>
      <c r="AN84" s="3"/>
      <c r="AO84" s="3"/>
      <c r="AP84" s="5"/>
      <c r="AQ84" s="3"/>
      <c r="AR84" s="3"/>
      <c r="AS84" s="3"/>
      <c r="AT84" s="3"/>
      <c r="AU84" s="3"/>
      <c r="AV84" s="6">
        <v>40</v>
      </c>
      <c r="AW84" s="3"/>
      <c r="AX84" s="3"/>
      <c r="AY84" s="3"/>
      <c r="AZ84" s="3"/>
      <c r="BA84" s="3"/>
      <c r="BB84" s="3"/>
      <c r="BC84" s="11"/>
      <c r="BD84" s="3"/>
      <c r="BE84" s="3"/>
      <c r="BF84" s="3"/>
      <c r="BG84" s="3"/>
      <c r="BH84" s="5"/>
      <c r="BI84" s="3"/>
      <c r="BJ84" s="3"/>
      <c r="BK84" s="3"/>
      <c r="BL84" s="3"/>
      <c r="BM84" s="3"/>
      <c r="BN84" s="3"/>
      <c r="BO84" s="3"/>
      <c r="BP84" s="3"/>
      <c r="BQ84" s="3"/>
      <c r="BR84" s="11"/>
      <c r="BS84" s="3"/>
      <c r="BT84" s="3"/>
      <c r="BU84" s="3"/>
      <c r="BV84" s="3"/>
      <c r="BW84" s="3"/>
      <c r="BX84" s="3"/>
      <c r="BY84" s="3"/>
      <c r="BZ84" s="5"/>
      <c r="CA84" s="6">
        <v>100</v>
      </c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2"/>
      <c r="HB84" s="3"/>
      <c r="HC84" s="3"/>
      <c r="HD84" s="3"/>
      <c r="HE84" s="3"/>
      <c r="HF84" s="3"/>
    </row>
    <row r="85" spans="1:214" ht="12.75" customHeight="1">
      <c r="A85" s="2" t="s">
        <v>735</v>
      </c>
      <c r="B85" s="2" t="s">
        <v>736</v>
      </c>
      <c r="C85" s="4">
        <f>SUM(E85:GZ85)</f>
        <v>135</v>
      </c>
      <c r="D85" s="3">
        <f>COUNT(E85:GZ85)</f>
        <v>3</v>
      </c>
      <c r="E85" s="44"/>
      <c r="F85" s="28">
        <v>40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11"/>
      <c r="W85" s="3"/>
      <c r="X85" s="3"/>
      <c r="Y85" s="3"/>
      <c r="Z85" s="3"/>
      <c r="AA85" s="3"/>
      <c r="AB85" s="3"/>
      <c r="AC85" s="3"/>
      <c r="AD85" s="3"/>
      <c r="AE85" s="33"/>
      <c r="AF85" s="8"/>
      <c r="AG85" s="9"/>
      <c r="AH85" s="3"/>
      <c r="AI85" s="3"/>
      <c r="AJ85" s="3"/>
      <c r="AK85" s="3"/>
      <c r="AL85" s="7"/>
      <c r="AM85" s="8"/>
      <c r="AN85" s="9"/>
      <c r="AO85" s="7"/>
      <c r="AP85" s="8"/>
      <c r="AQ85" s="9"/>
      <c r="AR85" s="6">
        <v>35</v>
      </c>
      <c r="AS85" s="3"/>
      <c r="AT85" s="3"/>
      <c r="AU85" s="3"/>
      <c r="AV85" s="3"/>
      <c r="AW85" s="6">
        <v>60</v>
      </c>
      <c r="AX85" s="3"/>
      <c r="AY85" s="3"/>
      <c r="AZ85" s="3"/>
      <c r="BA85" s="3"/>
      <c r="BB85" s="3"/>
      <c r="BC85" s="3"/>
      <c r="BD85" s="3"/>
      <c r="BE85" s="3"/>
      <c r="BF85" s="3"/>
      <c r="BG85" s="7"/>
      <c r="BH85" s="8"/>
      <c r="BI85" s="20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5"/>
      <c r="BW85" s="3"/>
      <c r="BX85" s="3"/>
      <c r="BY85" s="7"/>
      <c r="BZ85" s="8"/>
      <c r="CA85" s="9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2"/>
      <c r="HB85" s="3"/>
      <c r="HC85" s="3"/>
      <c r="HD85" s="3"/>
      <c r="HE85" s="3"/>
      <c r="HF85" s="3"/>
    </row>
    <row r="86" spans="1:214" ht="12.75" customHeight="1">
      <c r="A86" s="2" t="s">
        <v>737</v>
      </c>
      <c r="B86" s="2" t="s">
        <v>738</v>
      </c>
      <c r="C86" s="4">
        <f>SUM(E86:GZ86)</f>
        <v>135</v>
      </c>
      <c r="D86" s="3">
        <f>COUNT(E86:GZ86)</f>
        <v>3</v>
      </c>
      <c r="E86" s="44"/>
      <c r="F86" s="3"/>
      <c r="G86" s="3"/>
      <c r="H86" s="3"/>
      <c r="I86" s="3"/>
      <c r="J86" s="3"/>
      <c r="K86" s="3"/>
      <c r="L86" s="3"/>
      <c r="M86" s="6">
        <v>20</v>
      </c>
      <c r="N86" s="3"/>
      <c r="O86" s="3"/>
      <c r="P86" s="3"/>
      <c r="Q86" s="3"/>
      <c r="R86" s="3"/>
      <c r="S86" s="3"/>
      <c r="T86" s="3"/>
      <c r="U86" s="3"/>
      <c r="V86" s="6">
        <v>35</v>
      </c>
      <c r="W86" s="3"/>
      <c r="X86" s="3"/>
      <c r="Y86" s="3"/>
      <c r="Z86" s="3"/>
      <c r="AA86" s="3"/>
      <c r="AB86" s="3"/>
      <c r="AC86" s="3"/>
      <c r="AD86" s="7"/>
      <c r="AE86" s="8"/>
      <c r="AF86" s="18"/>
      <c r="AG86" s="3"/>
      <c r="AH86" s="3"/>
      <c r="AI86" s="3"/>
      <c r="AJ86" s="3"/>
      <c r="AK86" s="3"/>
      <c r="AL86" s="3"/>
      <c r="AM86" s="11"/>
      <c r="AN86" s="3"/>
      <c r="AO86" s="7"/>
      <c r="AP86" s="8"/>
      <c r="AQ86" s="9"/>
      <c r="AR86" s="3"/>
      <c r="AS86" s="3"/>
      <c r="AT86" s="3"/>
      <c r="AU86" s="3"/>
      <c r="AV86" s="5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21"/>
      <c r="BI86" s="12">
        <v>80</v>
      </c>
      <c r="BJ86" s="9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7"/>
      <c r="BV86" s="8"/>
      <c r="BW86" s="9"/>
      <c r="BX86" s="3"/>
      <c r="BY86" s="3"/>
      <c r="BZ86" s="11"/>
      <c r="CA86" s="5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2"/>
      <c r="HB86" s="3"/>
      <c r="HC86" s="3"/>
      <c r="HD86" s="3"/>
      <c r="HE86" s="3"/>
      <c r="HF86" s="3"/>
    </row>
    <row r="87" spans="1:214" ht="12.75" customHeight="1">
      <c r="A87" s="23" t="s">
        <v>739</v>
      </c>
      <c r="B87" s="23" t="s">
        <v>740</v>
      </c>
      <c r="C87" s="4">
        <f>SUM(E87:GZ87)</f>
        <v>135</v>
      </c>
      <c r="D87" s="3">
        <f>COUNT(E87:GZ87)</f>
        <v>1</v>
      </c>
      <c r="E87" s="4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5"/>
      <c r="AA87" s="3"/>
      <c r="AB87" s="3"/>
      <c r="AC87" s="3"/>
      <c r="AD87" s="5"/>
      <c r="AE87" s="11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11"/>
      <c r="AQ87" s="3"/>
      <c r="AR87" s="3"/>
      <c r="AS87" s="3"/>
      <c r="AT87" s="5"/>
      <c r="AU87" s="7"/>
      <c r="AV87" s="8"/>
      <c r="AW87" s="9"/>
      <c r="AX87" s="3"/>
      <c r="AY87" s="3"/>
      <c r="AZ87" s="3"/>
      <c r="BA87" s="6">
        <v>135</v>
      </c>
      <c r="BB87" s="3"/>
      <c r="BC87" s="3"/>
      <c r="BD87" s="3"/>
      <c r="BE87" s="3"/>
      <c r="BF87" s="3"/>
      <c r="BG87" s="3"/>
      <c r="BH87" s="3"/>
      <c r="BI87" s="11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11"/>
      <c r="BW87" s="3"/>
      <c r="BX87" s="3"/>
      <c r="BY87" s="3"/>
      <c r="BZ87" s="7"/>
      <c r="CA87" s="8"/>
      <c r="CB87" s="9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2"/>
      <c r="HB87" s="3"/>
      <c r="HC87" s="3"/>
      <c r="HD87" s="3"/>
      <c r="HE87" s="3"/>
      <c r="HF87" s="3"/>
    </row>
    <row r="88" spans="1:214" ht="12.75" customHeight="1">
      <c r="A88" s="23" t="s">
        <v>741</v>
      </c>
      <c r="B88" s="23" t="s">
        <v>742</v>
      </c>
      <c r="C88" s="4">
        <f>SUM(E88:GZ88)</f>
        <v>135</v>
      </c>
      <c r="D88" s="3">
        <f>COUNT(E88:GZ88)</f>
        <v>3</v>
      </c>
      <c r="E88" s="44"/>
      <c r="F88" s="3"/>
      <c r="G88" s="3"/>
      <c r="H88" s="6">
        <v>30</v>
      </c>
      <c r="I88" s="3"/>
      <c r="J88" s="3"/>
      <c r="K88" s="3"/>
      <c r="L88" s="3"/>
      <c r="M88" s="5"/>
      <c r="N88" s="3"/>
      <c r="O88" s="3"/>
      <c r="P88" s="3"/>
      <c r="Q88" s="3"/>
      <c r="R88" s="3"/>
      <c r="S88" s="3"/>
      <c r="T88" s="3"/>
      <c r="U88" s="3"/>
      <c r="V88" s="5"/>
      <c r="W88" s="3"/>
      <c r="X88" s="3"/>
      <c r="Y88" s="7"/>
      <c r="Z88" s="8"/>
      <c r="AA88" s="9"/>
      <c r="AB88" s="3"/>
      <c r="AC88" s="7"/>
      <c r="AD88" s="8"/>
      <c r="AE88" s="9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7"/>
      <c r="AT88" s="8"/>
      <c r="AU88" s="9"/>
      <c r="AV88" s="11"/>
      <c r="AW88" s="3"/>
      <c r="AX88" s="3"/>
      <c r="AY88" s="3"/>
      <c r="AZ88" s="3"/>
      <c r="BA88" s="6">
        <v>65</v>
      </c>
      <c r="BB88" s="3"/>
      <c r="BC88" s="3"/>
      <c r="BD88" s="3"/>
      <c r="BE88" s="3"/>
      <c r="BF88" s="3"/>
      <c r="BG88" s="3"/>
      <c r="BH88" s="3"/>
      <c r="BI88" s="5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6">
        <v>40</v>
      </c>
      <c r="BY88" s="3"/>
      <c r="BZ88" s="3"/>
      <c r="CA88" s="11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2"/>
      <c r="HB88" s="3"/>
      <c r="HC88" s="3"/>
      <c r="HD88" s="3"/>
      <c r="HE88" s="3"/>
      <c r="HF88" s="3"/>
    </row>
    <row r="89" spans="1:214" ht="12.75" customHeight="1">
      <c r="A89" s="2" t="s">
        <v>743</v>
      </c>
      <c r="B89" s="2" t="s">
        <v>744</v>
      </c>
      <c r="C89" s="4">
        <f>SUM(E89:GZ89)</f>
        <v>130</v>
      </c>
      <c r="D89" s="3">
        <f>COUNT(E89:GZ89)</f>
        <v>2</v>
      </c>
      <c r="E89" s="44"/>
      <c r="F89" s="6">
        <v>100</v>
      </c>
      <c r="G89" s="3"/>
      <c r="H89" s="3"/>
      <c r="I89" s="3"/>
      <c r="J89" s="3"/>
      <c r="K89" s="3"/>
      <c r="L89" s="7"/>
      <c r="M89" s="8"/>
      <c r="N89" s="9"/>
      <c r="O89" s="3"/>
      <c r="P89" s="3"/>
      <c r="Q89" s="3"/>
      <c r="R89" s="3"/>
      <c r="S89" s="3"/>
      <c r="T89" s="3"/>
      <c r="U89" s="7"/>
      <c r="V89" s="8"/>
      <c r="W89" s="9"/>
      <c r="X89" s="3"/>
      <c r="Y89" s="3"/>
      <c r="Z89" s="11"/>
      <c r="AA89" s="3"/>
      <c r="AB89" s="3"/>
      <c r="AC89" s="3"/>
      <c r="AD89" s="11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11"/>
      <c r="AU89" s="3"/>
      <c r="AV89" s="3"/>
      <c r="AW89" s="3"/>
      <c r="AX89" s="3"/>
      <c r="AY89" s="3"/>
      <c r="AZ89" s="3"/>
      <c r="BA89" s="5"/>
      <c r="BB89" s="3"/>
      <c r="BC89" s="3"/>
      <c r="BD89" s="3"/>
      <c r="BE89" s="3"/>
      <c r="BF89" s="3"/>
      <c r="BG89" s="3"/>
      <c r="BH89" s="7"/>
      <c r="BI89" s="8"/>
      <c r="BJ89" s="9"/>
      <c r="BK89" s="3"/>
      <c r="BL89" s="3"/>
      <c r="BM89" s="3"/>
      <c r="BN89" s="3"/>
      <c r="BO89" s="3"/>
      <c r="BP89" s="6">
        <v>30</v>
      </c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2"/>
      <c r="HB89" s="3"/>
      <c r="HC89" s="3"/>
      <c r="HD89" s="3"/>
      <c r="HE89" s="3"/>
      <c r="HF89" s="3"/>
    </row>
    <row r="90" spans="1:214" ht="12.75" customHeight="1">
      <c r="A90" s="2" t="s">
        <v>745</v>
      </c>
      <c r="B90" s="2" t="s">
        <v>636</v>
      </c>
      <c r="C90" s="4">
        <f>SUM(E90:GZ90)</f>
        <v>130</v>
      </c>
      <c r="D90" s="3">
        <f>COUNT(E90:GZ90)</f>
        <v>2</v>
      </c>
      <c r="E90" s="44"/>
      <c r="F90" s="3"/>
      <c r="G90" s="3"/>
      <c r="H90" s="3"/>
      <c r="I90" s="3"/>
      <c r="J90" s="3"/>
      <c r="K90" s="3"/>
      <c r="L90" s="3"/>
      <c r="M90" s="11"/>
      <c r="N90" s="3"/>
      <c r="O90" s="3"/>
      <c r="P90" s="3"/>
      <c r="Q90" s="3"/>
      <c r="R90" s="3"/>
      <c r="S90" s="3"/>
      <c r="T90" s="3"/>
      <c r="U90" s="3"/>
      <c r="V90" s="11"/>
      <c r="W90" s="3"/>
      <c r="X90" s="3"/>
      <c r="Y90" s="3"/>
      <c r="Z90" s="6">
        <v>30</v>
      </c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7"/>
      <c r="BA90" s="8"/>
      <c r="BB90" s="9"/>
      <c r="BC90" s="3"/>
      <c r="BD90" s="3"/>
      <c r="BE90" s="3"/>
      <c r="BF90" s="3"/>
      <c r="BG90" s="3"/>
      <c r="BH90" s="3"/>
      <c r="BI90" s="11"/>
      <c r="BJ90" s="3"/>
      <c r="BK90" s="3"/>
      <c r="BL90" s="3"/>
      <c r="BM90" s="3"/>
      <c r="BN90" s="3"/>
      <c r="BO90" s="3"/>
      <c r="BP90" s="3"/>
      <c r="BQ90" s="3"/>
      <c r="BR90" s="6">
        <v>100</v>
      </c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2"/>
      <c r="HB90" s="3"/>
      <c r="HC90" s="3"/>
      <c r="HD90" s="3"/>
      <c r="HE90" s="3"/>
      <c r="HF90" s="3"/>
    </row>
    <row r="91" spans="1:214" ht="12.75" customHeight="1">
      <c r="A91" s="2" t="s">
        <v>746</v>
      </c>
      <c r="B91" s="2" t="s">
        <v>747</v>
      </c>
      <c r="C91" s="4">
        <f>SUM(E91:GZ91)</f>
        <v>130</v>
      </c>
      <c r="D91" s="3">
        <f>COUNT(E91:GZ91)</f>
        <v>1</v>
      </c>
      <c r="E91" s="4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5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6">
        <v>130</v>
      </c>
      <c r="AU91" s="3"/>
      <c r="AV91" s="3"/>
      <c r="AW91" s="3"/>
      <c r="AX91" s="3"/>
      <c r="AY91" s="3"/>
      <c r="AZ91" s="7"/>
      <c r="BA91" s="8"/>
      <c r="BB91" s="9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5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2"/>
      <c r="HB91" s="3"/>
      <c r="HC91" s="3"/>
      <c r="HD91" s="3"/>
      <c r="HE91" s="3"/>
      <c r="HF91" s="3"/>
    </row>
    <row r="92" spans="1:214" ht="12.75" customHeight="1">
      <c r="A92" s="2" t="s">
        <v>694</v>
      </c>
      <c r="B92" s="2" t="s">
        <v>748</v>
      </c>
      <c r="C92" s="4">
        <f>SUM(E92:GZ92)</f>
        <v>130</v>
      </c>
      <c r="D92" s="3">
        <f>COUNT(E92:GZ92)</f>
        <v>3</v>
      </c>
      <c r="E92" s="4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7"/>
      <c r="Z92" s="8"/>
      <c r="AA92" s="9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5"/>
      <c r="AU92" s="3"/>
      <c r="AV92" s="6">
        <v>30</v>
      </c>
      <c r="AW92" s="3"/>
      <c r="AX92" s="3"/>
      <c r="AY92" s="3"/>
      <c r="AZ92" s="3"/>
      <c r="BA92" s="19">
        <v>80</v>
      </c>
      <c r="BB92" s="3"/>
      <c r="BC92" s="3"/>
      <c r="BD92" s="3"/>
      <c r="BE92" s="3"/>
      <c r="BF92" s="3"/>
      <c r="BG92" s="3"/>
      <c r="BH92" s="3"/>
      <c r="BI92" s="3"/>
      <c r="BJ92" s="6">
        <v>20</v>
      </c>
      <c r="BK92" s="3"/>
      <c r="BL92" s="3"/>
      <c r="BM92" s="3"/>
      <c r="BN92" s="3"/>
      <c r="BO92" s="3"/>
      <c r="BP92" s="3"/>
      <c r="BQ92" s="7"/>
      <c r="BR92" s="8"/>
      <c r="BS92" s="9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2"/>
      <c r="HB92" s="3"/>
      <c r="HC92" s="3"/>
      <c r="HD92" s="3"/>
      <c r="HE92" s="3"/>
      <c r="HF92" s="3"/>
    </row>
    <row r="93" spans="1:214" ht="12.75" customHeight="1">
      <c r="A93" s="2" t="s">
        <v>749</v>
      </c>
      <c r="B93" s="2" t="s">
        <v>750</v>
      </c>
      <c r="C93" s="4">
        <f>SUM(E93:GZ93)</f>
        <v>130</v>
      </c>
      <c r="D93" s="3">
        <f>COUNT(E93:GZ93)</f>
        <v>2</v>
      </c>
      <c r="E93" s="4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5"/>
      <c r="W93" s="3"/>
      <c r="X93" s="3"/>
      <c r="Y93" s="3"/>
      <c r="Z93" s="11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7"/>
      <c r="AT93" s="8"/>
      <c r="AU93" s="9"/>
      <c r="AV93" s="3"/>
      <c r="AW93" s="3"/>
      <c r="AX93" s="3"/>
      <c r="AY93" s="3"/>
      <c r="AZ93" s="3"/>
      <c r="BA93" s="3"/>
      <c r="BB93" s="3"/>
      <c r="BC93" s="3"/>
      <c r="BD93" s="3"/>
      <c r="BE93" s="5"/>
      <c r="BF93" s="3"/>
      <c r="BG93" s="3"/>
      <c r="BH93" s="6">
        <v>60</v>
      </c>
      <c r="BI93" s="3"/>
      <c r="BJ93" s="3"/>
      <c r="BK93" s="3"/>
      <c r="BL93" s="3"/>
      <c r="BM93" s="3"/>
      <c r="BN93" s="3"/>
      <c r="BO93" s="3"/>
      <c r="BP93" s="3"/>
      <c r="BQ93" s="3"/>
      <c r="BR93" s="19">
        <v>70</v>
      </c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2"/>
      <c r="HB93" s="3"/>
      <c r="HC93" s="3"/>
      <c r="HD93" s="3"/>
      <c r="HE93" s="3"/>
      <c r="HF93" s="3"/>
    </row>
    <row r="94" spans="1:214" ht="12.75" customHeight="1">
      <c r="A94" s="2" t="s">
        <v>751</v>
      </c>
      <c r="B94" s="2" t="s">
        <v>752</v>
      </c>
      <c r="C94" s="4">
        <f>SUM(E94:GZ94)</f>
        <v>130</v>
      </c>
      <c r="D94" s="3">
        <f>COUNT(E94:GZ94)</f>
        <v>6</v>
      </c>
      <c r="E94" s="44"/>
      <c r="F94" s="3"/>
      <c r="G94" s="16">
        <v>5</v>
      </c>
      <c r="H94" s="5"/>
      <c r="I94" s="5"/>
      <c r="J94" s="5"/>
      <c r="K94" s="5"/>
      <c r="L94" s="3"/>
      <c r="M94" s="3"/>
      <c r="N94" s="3"/>
      <c r="O94" s="6">
        <v>10</v>
      </c>
      <c r="P94" s="3"/>
      <c r="Q94" s="3"/>
      <c r="R94" s="3"/>
      <c r="S94" s="3"/>
      <c r="T94" s="16">
        <v>10</v>
      </c>
      <c r="U94" s="7"/>
      <c r="V94" s="8"/>
      <c r="W94" s="9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6">
        <v>30</v>
      </c>
      <c r="AI94" s="3"/>
      <c r="AJ94" s="3"/>
      <c r="AK94" s="3"/>
      <c r="AL94" s="3"/>
      <c r="AM94" s="3"/>
      <c r="AN94" s="3"/>
      <c r="AO94" s="5"/>
      <c r="AP94" s="3"/>
      <c r="AQ94" s="3"/>
      <c r="AR94" s="3"/>
      <c r="AS94" s="6">
        <v>50</v>
      </c>
      <c r="AT94" s="13"/>
      <c r="AU94" s="3"/>
      <c r="AV94" s="3"/>
      <c r="AW94" s="3"/>
      <c r="AX94" s="3"/>
      <c r="AY94" s="3"/>
      <c r="AZ94" s="3"/>
      <c r="BA94" s="3"/>
      <c r="BB94" s="3"/>
      <c r="BC94" s="3"/>
      <c r="BD94" s="7"/>
      <c r="BE94" s="8"/>
      <c r="BF94" s="9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6">
        <v>25</v>
      </c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2"/>
      <c r="HB94" s="3"/>
      <c r="HC94" s="3"/>
      <c r="HD94" s="3"/>
      <c r="HE94" s="3"/>
      <c r="HF94" s="3"/>
    </row>
    <row r="95" spans="1:214" ht="12.75" customHeight="1">
      <c r="A95" s="2" t="s">
        <v>753</v>
      </c>
      <c r="B95" s="2" t="s">
        <v>754</v>
      </c>
      <c r="C95" s="4">
        <f>SUM(E95:GZ95)</f>
        <v>130</v>
      </c>
      <c r="D95" s="3">
        <f>COUNT(E95:GZ95)</f>
        <v>1</v>
      </c>
      <c r="E95" s="45"/>
      <c r="F95" s="7"/>
      <c r="G95" s="8"/>
      <c r="H95" s="8"/>
      <c r="I95" s="8"/>
      <c r="J95" s="8"/>
      <c r="K95" s="8"/>
      <c r="L95" s="9"/>
      <c r="M95" s="3"/>
      <c r="N95" s="6">
        <v>130</v>
      </c>
      <c r="O95" s="3"/>
      <c r="P95" s="3"/>
      <c r="Q95" s="3"/>
      <c r="R95" s="3"/>
      <c r="S95" s="7"/>
      <c r="T95" s="8"/>
      <c r="U95" s="9"/>
      <c r="V95" s="11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7"/>
      <c r="AO95" s="8"/>
      <c r="AP95" s="9"/>
      <c r="AQ95" s="3"/>
      <c r="AR95" s="3"/>
      <c r="AS95" s="7"/>
      <c r="AT95" s="8"/>
      <c r="AU95" s="9"/>
      <c r="AV95" s="5"/>
      <c r="AW95" s="3"/>
      <c r="AX95" s="3"/>
      <c r="AY95" s="3"/>
      <c r="AZ95" s="3"/>
      <c r="BA95" s="5"/>
      <c r="BB95" s="3"/>
      <c r="BC95" s="3"/>
      <c r="BD95" s="3"/>
      <c r="BE95" s="11"/>
      <c r="BF95" s="3"/>
      <c r="BG95" s="3"/>
      <c r="BH95" s="3"/>
      <c r="BI95" s="3"/>
      <c r="BJ95" s="5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2"/>
      <c r="HB95" s="3"/>
      <c r="HC95" s="3"/>
      <c r="HD95" s="3"/>
      <c r="HE95" s="3"/>
      <c r="HF95" s="3"/>
    </row>
    <row r="96" spans="1:214" ht="12.75" customHeight="1">
      <c r="A96" s="2" t="s">
        <v>755</v>
      </c>
      <c r="B96" s="2" t="s">
        <v>756</v>
      </c>
      <c r="C96" s="4">
        <f>SUM(E96:GZ96)</f>
        <v>125</v>
      </c>
      <c r="D96" s="3">
        <f>COUNT(E96:GZ96)</f>
        <v>3</v>
      </c>
      <c r="E96" s="44"/>
      <c r="F96" s="28">
        <v>40</v>
      </c>
      <c r="G96" s="11"/>
      <c r="H96" s="11"/>
      <c r="I96" s="11"/>
      <c r="J96" s="11"/>
      <c r="K96" s="11"/>
      <c r="L96" s="3"/>
      <c r="M96" s="3"/>
      <c r="N96" s="3"/>
      <c r="O96" s="3"/>
      <c r="P96" s="3"/>
      <c r="Q96" s="3"/>
      <c r="R96" s="3"/>
      <c r="S96" s="3"/>
      <c r="T96" s="11"/>
      <c r="U96" s="3"/>
      <c r="V96" s="3"/>
      <c r="W96" s="3"/>
      <c r="X96" s="3"/>
      <c r="Y96" s="3"/>
      <c r="Z96" s="6">
        <v>25</v>
      </c>
      <c r="AA96" s="3"/>
      <c r="AB96" s="3"/>
      <c r="AC96" s="3"/>
      <c r="AD96" s="3"/>
      <c r="AE96" s="3"/>
      <c r="AF96" s="3"/>
      <c r="AG96" s="3"/>
      <c r="AH96" s="3"/>
      <c r="AI96" s="3"/>
      <c r="AJ96" s="6">
        <v>60</v>
      </c>
      <c r="AK96" s="3"/>
      <c r="AL96" s="3"/>
      <c r="AM96" s="3"/>
      <c r="AN96" s="3"/>
      <c r="AO96" s="11"/>
      <c r="AP96" s="3"/>
      <c r="AQ96" s="3"/>
      <c r="AR96" s="3"/>
      <c r="AS96" s="3"/>
      <c r="AT96" s="11"/>
      <c r="AU96" s="7"/>
      <c r="AV96" s="8"/>
      <c r="AW96" s="9"/>
      <c r="AX96" s="3"/>
      <c r="AY96" s="3"/>
      <c r="AZ96" s="7"/>
      <c r="BA96" s="8"/>
      <c r="BB96" s="9"/>
      <c r="BC96" s="3"/>
      <c r="BD96" s="3"/>
      <c r="BE96" s="3"/>
      <c r="BF96" s="3"/>
      <c r="BG96" s="3"/>
      <c r="BH96" s="5"/>
      <c r="BI96" s="7"/>
      <c r="BJ96" s="8"/>
      <c r="BK96" s="9"/>
      <c r="BL96" s="3"/>
      <c r="BM96" s="3"/>
      <c r="BN96" s="3"/>
      <c r="BO96" s="3"/>
      <c r="BP96" s="3"/>
      <c r="BQ96" s="3"/>
      <c r="BR96" s="5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2"/>
      <c r="HB96" s="3"/>
      <c r="HC96" s="3"/>
      <c r="HD96" s="3"/>
      <c r="HE96" s="3"/>
      <c r="HF96" s="3"/>
    </row>
    <row r="97" spans="1:214" ht="12.75" customHeight="1">
      <c r="A97" s="2" t="s">
        <v>757</v>
      </c>
      <c r="B97" s="2" t="s">
        <v>758</v>
      </c>
      <c r="C97" s="4">
        <f>SUM(E97:GZ97)</f>
        <v>125</v>
      </c>
      <c r="D97" s="3">
        <f>COUNT(E97:GZ97)</f>
        <v>3</v>
      </c>
      <c r="E97" s="44"/>
      <c r="F97" s="3"/>
      <c r="G97" s="3"/>
      <c r="H97" s="3"/>
      <c r="I97" s="3"/>
      <c r="J97" s="3"/>
      <c r="K97" s="3"/>
      <c r="L97" s="3"/>
      <c r="M97" s="3"/>
      <c r="N97" s="5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6">
        <v>75</v>
      </c>
      <c r="AB97" s="3"/>
      <c r="AC97" s="3"/>
      <c r="AD97" s="3"/>
      <c r="AE97" s="6">
        <v>30</v>
      </c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6">
        <v>20</v>
      </c>
      <c r="AS97" s="3"/>
      <c r="AT97" s="3"/>
      <c r="AU97" s="3"/>
      <c r="AV97" s="11"/>
      <c r="AW97" s="3"/>
      <c r="AX97" s="3"/>
      <c r="AY97" s="3"/>
      <c r="AZ97" s="3"/>
      <c r="BA97" s="11"/>
      <c r="BB97" s="3"/>
      <c r="BC97" s="3"/>
      <c r="BD97" s="3"/>
      <c r="BE97" s="3"/>
      <c r="BF97" s="3"/>
      <c r="BG97" s="7"/>
      <c r="BH97" s="8"/>
      <c r="BI97" s="9"/>
      <c r="BJ97" s="11"/>
      <c r="BK97" s="3"/>
      <c r="BL97" s="3"/>
      <c r="BM97" s="3"/>
      <c r="BN97" s="3"/>
      <c r="BO97" s="3"/>
      <c r="BP97" s="3"/>
      <c r="BQ97" s="7"/>
      <c r="BR97" s="8"/>
      <c r="BS97" s="9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2"/>
      <c r="HB97" s="3"/>
      <c r="HC97" s="3"/>
      <c r="HD97" s="3"/>
      <c r="HE97" s="3"/>
      <c r="HF97" s="3"/>
    </row>
    <row r="98" spans="1:214" ht="12.75" customHeight="1">
      <c r="A98" s="2" t="s">
        <v>759</v>
      </c>
      <c r="B98" s="2" t="s">
        <v>760</v>
      </c>
      <c r="C98" s="4">
        <f>SUM(E98:GZ98)</f>
        <v>125</v>
      </c>
      <c r="D98" s="3">
        <f>COUNT(E98:GZ98)</f>
        <v>1</v>
      </c>
      <c r="E98" s="44"/>
      <c r="F98" s="28">
        <v>125</v>
      </c>
      <c r="G98" s="3"/>
      <c r="H98" s="3"/>
      <c r="I98" s="3"/>
      <c r="J98" s="3"/>
      <c r="K98" s="3"/>
      <c r="L98" s="3"/>
      <c r="M98" s="7"/>
      <c r="N98" s="8"/>
      <c r="O98" s="9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5"/>
      <c r="AB98" s="3"/>
      <c r="AC98" s="3"/>
      <c r="AD98" s="3"/>
      <c r="AE98" s="5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5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11"/>
      <c r="BI98" s="3"/>
      <c r="BJ98" s="3"/>
      <c r="BK98" s="3"/>
      <c r="BL98" s="3"/>
      <c r="BM98" s="3"/>
      <c r="BN98" s="3"/>
      <c r="BO98" s="3"/>
      <c r="BP98" s="3"/>
      <c r="BQ98" s="3"/>
      <c r="BR98" s="11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2"/>
      <c r="HB98" s="3"/>
      <c r="HC98" s="3"/>
      <c r="HD98" s="3"/>
      <c r="HE98" s="3"/>
      <c r="HF98" s="3"/>
    </row>
    <row r="99" spans="1:214" ht="12.75" customHeight="1">
      <c r="A99" s="2" t="s">
        <v>761</v>
      </c>
      <c r="B99" s="2" t="s">
        <v>762</v>
      </c>
      <c r="C99" s="4">
        <f>SUM(E99:GZ99)</f>
        <v>125</v>
      </c>
      <c r="D99" s="3">
        <f>COUNT(E99:GZ99)</f>
        <v>3</v>
      </c>
      <c r="E99" s="44"/>
      <c r="F99" s="3"/>
      <c r="G99" s="3"/>
      <c r="H99" s="3"/>
      <c r="I99" s="3"/>
      <c r="J99" s="3"/>
      <c r="K99" s="3"/>
      <c r="L99" s="3"/>
      <c r="M99" s="3"/>
      <c r="N99" s="11"/>
      <c r="O99" s="5"/>
      <c r="P99" s="3"/>
      <c r="Q99" s="3"/>
      <c r="R99" s="3"/>
      <c r="S99" s="3"/>
      <c r="T99" s="5"/>
      <c r="U99" s="3"/>
      <c r="V99" s="6">
        <v>25</v>
      </c>
      <c r="W99" s="3"/>
      <c r="X99" s="3"/>
      <c r="Y99" s="3"/>
      <c r="Z99" s="7"/>
      <c r="AA99" s="8"/>
      <c r="AB99" s="9"/>
      <c r="AC99" s="3"/>
      <c r="AD99" s="7"/>
      <c r="AE99" s="12">
        <v>65</v>
      </c>
      <c r="AF99" s="9"/>
      <c r="AG99" s="3"/>
      <c r="AH99" s="5"/>
      <c r="AI99" s="3"/>
      <c r="AJ99" s="3"/>
      <c r="AK99" s="3"/>
      <c r="AL99" s="3"/>
      <c r="AM99" s="3"/>
      <c r="AN99" s="3"/>
      <c r="AO99" s="3"/>
      <c r="AP99" s="3"/>
      <c r="AQ99" s="7"/>
      <c r="AR99" s="8"/>
      <c r="AS99" s="20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5"/>
      <c r="BT99" s="3"/>
      <c r="BU99" s="3"/>
      <c r="BV99" s="6">
        <v>35</v>
      </c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2"/>
      <c r="HB99" s="3"/>
      <c r="HC99" s="3"/>
      <c r="HD99" s="3"/>
      <c r="HE99" s="3"/>
      <c r="HF99" s="3"/>
    </row>
    <row r="100" spans="1:214" ht="12.75" customHeight="1">
      <c r="A100" s="2" t="s">
        <v>763</v>
      </c>
      <c r="B100" s="2" t="s">
        <v>764</v>
      </c>
      <c r="C100" s="4">
        <f>SUM(E100:GZ100)</f>
        <v>125</v>
      </c>
      <c r="D100" s="3">
        <f>COUNT(E100:GZ100)</f>
        <v>3</v>
      </c>
      <c r="E100" s="44"/>
      <c r="F100" s="3"/>
      <c r="G100" s="3"/>
      <c r="H100" s="3"/>
      <c r="I100" s="6">
        <v>30</v>
      </c>
      <c r="J100" s="3"/>
      <c r="K100" s="3"/>
      <c r="L100" s="3"/>
      <c r="M100" s="3"/>
      <c r="N100" s="7"/>
      <c r="O100" s="8"/>
      <c r="P100" s="9"/>
      <c r="Q100" s="3"/>
      <c r="R100" s="3"/>
      <c r="S100" s="7"/>
      <c r="T100" s="8"/>
      <c r="U100" s="9"/>
      <c r="V100" s="5"/>
      <c r="W100" s="3"/>
      <c r="X100" s="3"/>
      <c r="Y100" s="3"/>
      <c r="Z100" s="3"/>
      <c r="AA100" s="11"/>
      <c r="AB100" s="3"/>
      <c r="AC100" s="3"/>
      <c r="AD100" s="3"/>
      <c r="AE100" s="13"/>
      <c r="AF100" s="3"/>
      <c r="AG100" s="7"/>
      <c r="AH100" s="8"/>
      <c r="AI100" s="9"/>
      <c r="AJ100" s="3"/>
      <c r="AK100" s="3"/>
      <c r="AL100" s="3"/>
      <c r="AM100" s="3"/>
      <c r="AN100" s="3"/>
      <c r="AO100" s="3"/>
      <c r="AP100" s="3"/>
      <c r="AQ100" s="3"/>
      <c r="AR100" s="26">
        <v>35</v>
      </c>
      <c r="AS100" s="8"/>
      <c r="AT100" s="9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6">
        <v>60</v>
      </c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7"/>
      <c r="BS100" s="8"/>
      <c r="BT100" s="9"/>
      <c r="BU100" s="3"/>
      <c r="BV100" s="5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2"/>
      <c r="HB100" s="3"/>
      <c r="HC100" s="3"/>
      <c r="HD100" s="3"/>
      <c r="HE100" s="3"/>
      <c r="HF100" s="3"/>
    </row>
    <row r="101" spans="1:214" ht="12.75" customHeight="1">
      <c r="A101" s="2" t="s">
        <v>765</v>
      </c>
      <c r="B101" s="2" t="s">
        <v>766</v>
      </c>
      <c r="C101" s="4">
        <f>SUM(E101:GZ101)</f>
        <v>123.5</v>
      </c>
      <c r="D101" s="3">
        <f>COUNT(E101:GZ101)</f>
        <v>3</v>
      </c>
      <c r="E101" s="44"/>
      <c r="F101" s="3"/>
      <c r="G101" s="3"/>
      <c r="H101" s="3"/>
      <c r="I101" s="3"/>
      <c r="J101" s="3"/>
      <c r="K101" s="3"/>
      <c r="L101" s="3"/>
      <c r="M101" s="3"/>
      <c r="N101" s="16">
        <v>50</v>
      </c>
      <c r="O101" s="11"/>
      <c r="P101" s="3"/>
      <c r="Q101" s="3"/>
      <c r="R101" s="3"/>
      <c r="S101" s="3"/>
      <c r="T101" s="11"/>
      <c r="U101" s="7"/>
      <c r="V101" s="8"/>
      <c r="W101" s="9"/>
      <c r="X101" s="3"/>
      <c r="Y101" s="3"/>
      <c r="Z101" s="3"/>
      <c r="AA101" s="3"/>
      <c r="AB101" s="3"/>
      <c r="AC101" s="3"/>
      <c r="AD101" s="7"/>
      <c r="AE101" s="8"/>
      <c r="AF101" s="9"/>
      <c r="AG101" s="3"/>
      <c r="AH101" s="11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11"/>
      <c r="AT101" s="3"/>
      <c r="AU101" s="3"/>
      <c r="AV101" s="3"/>
      <c r="AW101" s="3"/>
      <c r="AX101" s="3"/>
      <c r="AY101" s="16">
        <f>50*0.87</f>
        <v>43.5</v>
      </c>
      <c r="AZ101" s="3"/>
      <c r="BA101" s="16">
        <v>30</v>
      </c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11"/>
      <c r="BT101" s="3"/>
      <c r="BU101" s="7"/>
      <c r="BV101" s="8"/>
      <c r="BW101" s="9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2"/>
      <c r="HB101" s="3"/>
      <c r="HC101" s="3"/>
      <c r="HD101" s="3"/>
      <c r="HE101" s="3"/>
      <c r="HF101" s="3"/>
    </row>
    <row r="102" spans="1:214" ht="12.75" customHeight="1">
      <c r="A102" s="2" t="s">
        <v>767</v>
      </c>
      <c r="B102" s="2" t="s">
        <v>768</v>
      </c>
      <c r="C102" s="4">
        <f>SUM(E102:GZ102)</f>
        <v>120</v>
      </c>
      <c r="D102" s="3">
        <f>COUNT(E102:GZ102)</f>
        <v>4</v>
      </c>
      <c r="E102" s="44"/>
      <c r="F102" s="3"/>
      <c r="G102" s="3"/>
      <c r="H102" s="3"/>
      <c r="I102" s="3"/>
      <c r="J102" s="3"/>
      <c r="K102" s="3"/>
      <c r="L102" s="3"/>
      <c r="M102" s="7"/>
      <c r="N102" s="8"/>
      <c r="O102" s="9"/>
      <c r="P102" s="3"/>
      <c r="Q102" s="3"/>
      <c r="R102" s="3"/>
      <c r="S102" s="3"/>
      <c r="T102" s="3"/>
      <c r="U102" s="3"/>
      <c r="V102" s="11"/>
      <c r="W102" s="3"/>
      <c r="X102" s="3"/>
      <c r="Y102" s="3"/>
      <c r="Z102" s="3"/>
      <c r="AA102" s="3"/>
      <c r="AB102" s="3"/>
      <c r="AC102" s="3"/>
      <c r="AD102" s="3"/>
      <c r="AE102" s="11"/>
      <c r="AF102" s="3"/>
      <c r="AG102" s="3"/>
      <c r="AH102" s="3"/>
      <c r="AI102" s="3"/>
      <c r="AJ102" s="16">
        <v>20</v>
      </c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16">
        <v>30</v>
      </c>
      <c r="AV102" s="3"/>
      <c r="AW102" s="3"/>
      <c r="AX102" s="7"/>
      <c r="AY102" s="8"/>
      <c r="AZ102" s="15"/>
      <c r="BA102" s="8"/>
      <c r="BB102" s="9"/>
      <c r="BC102" s="16">
        <v>60</v>
      </c>
      <c r="BD102" s="3"/>
      <c r="BE102" s="3"/>
      <c r="BF102" s="3"/>
      <c r="BG102" s="3"/>
      <c r="BH102" s="3"/>
      <c r="BI102" s="3"/>
      <c r="BJ102" s="3"/>
      <c r="BK102" s="3"/>
      <c r="BL102" s="3"/>
      <c r="BM102" s="16">
        <v>10</v>
      </c>
      <c r="BN102" s="3"/>
      <c r="BO102" s="3"/>
      <c r="BP102" s="3"/>
      <c r="BQ102" s="3"/>
      <c r="BR102" s="3"/>
      <c r="BS102" s="3"/>
      <c r="BT102" s="3"/>
      <c r="BU102" s="3"/>
      <c r="BV102" s="11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2"/>
      <c r="HB102" s="3"/>
      <c r="HC102" s="3"/>
      <c r="HD102" s="3"/>
      <c r="HE102" s="3"/>
      <c r="HF102" s="3"/>
    </row>
    <row r="103" spans="1:214" ht="12.75" customHeight="1">
      <c r="A103" s="2" t="s">
        <v>769</v>
      </c>
      <c r="B103" s="2" t="s">
        <v>770</v>
      </c>
      <c r="C103" s="4">
        <f>SUM(E103:GZ103)</f>
        <v>120</v>
      </c>
      <c r="D103" s="3">
        <f>COUNT(E103:GZ103)</f>
        <v>2</v>
      </c>
      <c r="E103" s="44"/>
      <c r="F103" s="3"/>
      <c r="G103" s="3"/>
      <c r="H103" s="3"/>
      <c r="I103" s="3"/>
      <c r="J103" s="3"/>
      <c r="K103" s="3"/>
      <c r="L103" s="3"/>
      <c r="M103" s="3"/>
      <c r="N103" s="11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7"/>
      <c r="AJ103" s="8"/>
      <c r="AK103" s="9"/>
      <c r="AL103" s="3"/>
      <c r="AM103" s="16">
        <v>50</v>
      </c>
      <c r="AN103" s="3"/>
      <c r="AO103" s="3"/>
      <c r="AP103" s="3"/>
      <c r="AQ103" s="3"/>
      <c r="AR103" s="3"/>
      <c r="AS103" s="3"/>
      <c r="AT103" s="7"/>
      <c r="AU103" s="8"/>
      <c r="AV103" s="9"/>
      <c r="AW103" s="3"/>
      <c r="AX103" s="3"/>
      <c r="AY103" s="11"/>
      <c r="AZ103" s="3"/>
      <c r="BA103" s="11"/>
      <c r="BB103" s="7"/>
      <c r="BC103" s="8"/>
      <c r="BD103" s="9"/>
      <c r="BE103" s="3"/>
      <c r="BF103" s="3"/>
      <c r="BG103" s="3"/>
      <c r="BH103" s="3"/>
      <c r="BI103" s="3"/>
      <c r="BJ103" s="3"/>
      <c r="BK103" s="3"/>
      <c r="BL103" s="7"/>
      <c r="BM103" s="8"/>
      <c r="BN103" s="9"/>
      <c r="BO103" s="3"/>
      <c r="BP103" s="3"/>
      <c r="BQ103" s="3"/>
      <c r="BR103" s="16">
        <v>70</v>
      </c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2"/>
      <c r="HB103" s="3"/>
      <c r="HC103" s="3"/>
      <c r="HD103" s="3"/>
      <c r="HE103" s="3"/>
      <c r="HF103" s="3"/>
    </row>
    <row r="104" spans="1:214" ht="12.75" customHeight="1">
      <c r="A104" s="2" t="s">
        <v>771</v>
      </c>
      <c r="B104" s="2" t="s">
        <v>772</v>
      </c>
      <c r="C104" s="4">
        <f>SUM(E104:GZ104)</f>
        <v>120</v>
      </c>
      <c r="D104" s="3">
        <f>COUNT(E104:GZ104)</f>
        <v>3</v>
      </c>
      <c r="E104" s="4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16">
        <v>30</v>
      </c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11"/>
      <c r="AK104" s="3"/>
      <c r="AL104" s="7"/>
      <c r="AM104" s="8"/>
      <c r="AN104" s="9"/>
      <c r="AO104" s="3"/>
      <c r="AP104" s="3"/>
      <c r="AQ104" s="3"/>
      <c r="AR104" s="3"/>
      <c r="AS104" s="3"/>
      <c r="AT104" s="3"/>
      <c r="AU104" s="11"/>
      <c r="AV104" s="3"/>
      <c r="AW104" s="3"/>
      <c r="AX104" s="3"/>
      <c r="AY104" s="3"/>
      <c r="AZ104" s="3"/>
      <c r="BA104" s="3"/>
      <c r="BB104" s="3"/>
      <c r="BC104" s="11"/>
      <c r="BD104" s="3"/>
      <c r="BE104" s="3"/>
      <c r="BF104" s="3"/>
      <c r="BG104" s="3"/>
      <c r="BH104" s="3"/>
      <c r="BI104" s="3"/>
      <c r="BJ104" s="16">
        <v>40</v>
      </c>
      <c r="BK104" s="3"/>
      <c r="BL104" s="3"/>
      <c r="BM104" s="11"/>
      <c r="BN104" s="3"/>
      <c r="BO104" s="3"/>
      <c r="BP104" s="16">
        <v>50</v>
      </c>
      <c r="BQ104" s="7"/>
      <c r="BR104" s="8"/>
      <c r="BS104" s="9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2"/>
      <c r="HB104" s="3"/>
      <c r="HC104" s="3"/>
      <c r="HD104" s="3"/>
      <c r="HE104" s="3"/>
      <c r="HF104" s="3"/>
    </row>
    <row r="105" spans="1:214" ht="12.75" customHeight="1">
      <c r="A105" s="2" t="s">
        <v>763</v>
      </c>
      <c r="B105" s="2" t="s">
        <v>773</v>
      </c>
      <c r="C105" s="4">
        <f>SUM(E105:GZ105)</f>
        <v>120</v>
      </c>
      <c r="D105" s="3">
        <f>COUNT(E105:GZ105)</f>
        <v>2</v>
      </c>
      <c r="E105" s="4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7"/>
      <c r="S105" s="8"/>
      <c r="T105" s="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11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16">
        <v>60</v>
      </c>
      <c r="BC105" s="3"/>
      <c r="BD105" s="3"/>
      <c r="BE105" s="3"/>
      <c r="BF105" s="16">
        <v>60</v>
      </c>
      <c r="BG105" s="3"/>
      <c r="BH105" s="3"/>
      <c r="BI105" s="7"/>
      <c r="BJ105" s="8"/>
      <c r="BK105" s="9"/>
      <c r="BL105" s="3"/>
      <c r="BM105" s="3"/>
      <c r="BN105" s="3"/>
      <c r="BO105" s="7"/>
      <c r="BP105" s="8"/>
      <c r="BQ105" s="9"/>
      <c r="BR105" s="11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2"/>
      <c r="HB105" s="3"/>
      <c r="HC105" s="3"/>
      <c r="HD105" s="3"/>
      <c r="HE105" s="3"/>
      <c r="HF105" s="3"/>
    </row>
    <row r="106" spans="1:214" ht="12.75" customHeight="1">
      <c r="A106" s="2" t="s">
        <v>677</v>
      </c>
      <c r="B106" s="2" t="s">
        <v>774</v>
      </c>
      <c r="C106" s="4">
        <f>SUM(E106:GZ106)</f>
        <v>120</v>
      </c>
      <c r="D106" s="3">
        <f>COUNT(E106:GZ106)</f>
        <v>3</v>
      </c>
      <c r="E106" s="4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11"/>
      <c r="T106" s="3"/>
      <c r="U106" s="3"/>
      <c r="V106" s="3"/>
      <c r="W106" s="3"/>
      <c r="X106" s="3"/>
      <c r="Y106" s="3"/>
      <c r="Z106" s="3"/>
      <c r="AA106" s="16">
        <v>25</v>
      </c>
      <c r="AB106" s="3"/>
      <c r="AC106" s="3"/>
      <c r="AD106" s="3"/>
      <c r="AE106" s="16">
        <v>75</v>
      </c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7"/>
      <c r="BB106" s="8"/>
      <c r="BC106" s="9"/>
      <c r="BD106" s="3"/>
      <c r="BE106" s="7"/>
      <c r="BF106" s="8"/>
      <c r="BG106" s="9"/>
      <c r="BH106" s="3"/>
      <c r="BI106" s="3"/>
      <c r="BJ106" s="11"/>
      <c r="BK106" s="3"/>
      <c r="BL106" s="3"/>
      <c r="BM106" s="3"/>
      <c r="BN106" s="3"/>
      <c r="BO106" s="3"/>
      <c r="BP106" s="27">
        <v>20</v>
      </c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2"/>
      <c r="HB106" s="3"/>
      <c r="HC106" s="3"/>
      <c r="HD106" s="3"/>
      <c r="HE106" s="3"/>
      <c r="HF106" s="3"/>
    </row>
    <row r="107" spans="1:214" ht="12.75" customHeight="1">
      <c r="A107" s="2" t="s">
        <v>775</v>
      </c>
      <c r="B107" s="2" t="s">
        <v>776</v>
      </c>
      <c r="C107" s="4">
        <f>SUM(E107:GZ107)</f>
        <v>115</v>
      </c>
      <c r="D107" s="3">
        <f>COUNT(E107:GZ107)</f>
        <v>4</v>
      </c>
      <c r="E107" s="4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7"/>
      <c r="AA107" s="8"/>
      <c r="AB107" s="9"/>
      <c r="AC107" s="3"/>
      <c r="AD107" s="7"/>
      <c r="AE107" s="8"/>
      <c r="AF107" s="25">
        <v>15</v>
      </c>
      <c r="AG107" s="3"/>
      <c r="AH107" s="3"/>
      <c r="AI107" s="3"/>
      <c r="AJ107" s="16">
        <v>20</v>
      </c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11"/>
      <c r="BC107" s="3"/>
      <c r="BD107" s="3"/>
      <c r="BE107" s="3"/>
      <c r="BF107" s="11"/>
      <c r="BG107" s="3"/>
      <c r="BH107" s="3"/>
      <c r="BI107" s="3"/>
      <c r="BJ107" s="3"/>
      <c r="BK107" s="3"/>
      <c r="BL107" s="3"/>
      <c r="BM107" s="3"/>
      <c r="BN107" s="3"/>
      <c r="BO107" s="7"/>
      <c r="BP107" s="12">
        <v>40</v>
      </c>
      <c r="BQ107" s="9"/>
      <c r="BR107" s="3"/>
      <c r="BS107" s="3"/>
      <c r="BT107" s="3"/>
      <c r="BU107" s="3"/>
      <c r="BV107" s="3"/>
      <c r="BW107" s="3"/>
      <c r="BX107" s="3"/>
      <c r="BY107" s="3"/>
      <c r="BZ107" s="16">
        <v>40</v>
      </c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2"/>
      <c r="HB107" s="3"/>
      <c r="HC107" s="3"/>
      <c r="HD107" s="3"/>
      <c r="HE107" s="3"/>
      <c r="HF107" s="3"/>
    </row>
    <row r="108" spans="1:214" ht="12.75" customHeight="1">
      <c r="A108" s="2" t="s">
        <v>777</v>
      </c>
      <c r="B108" s="2" t="s">
        <v>778</v>
      </c>
      <c r="C108" s="4">
        <f>SUM(E108:GZ108)</f>
        <v>115</v>
      </c>
      <c r="D108" s="3">
        <f>COUNT(E108:GZ108)</f>
        <v>2</v>
      </c>
      <c r="E108" s="44"/>
      <c r="F108" s="28">
        <v>75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11"/>
      <c r="AB108" s="3"/>
      <c r="AC108" s="3"/>
      <c r="AD108" s="3"/>
      <c r="AE108" s="21"/>
      <c r="AF108" s="8"/>
      <c r="AG108" s="9"/>
      <c r="AH108" s="3"/>
      <c r="AI108" s="7"/>
      <c r="AJ108" s="8"/>
      <c r="AK108" s="9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5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5"/>
      <c r="BM108" s="3"/>
      <c r="BN108" s="3"/>
      <c r="BO108" s="7"/>
      <c r="BP108" s="8"/>
      <c r="BQ108" s="9"/>
      <c r="BR108" s="3"/>
      <c r="BS108" s="3"/>
      <c r="BT108" s="3"/>
      <c r="BU108" s="3"/>
      <c r="BV108" s="5"/>
      <c r="BW108" s="3"/>
      <c r="BX108" s="3"/>
      <c r="BY108" s="7"/>
      <c r="BZ108" s="8"/>
      <c r="CA108" s="9"/>
      <c r="CB108" s="6">
        <v>40</v>
      </c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2"/>
      <c r="HB108" s="3"/>
      <c r="HC108" s="3"/>
      <c r="HD108" s="3"/>
      <c r="HE108" s="3"/>
      <c r="HF108" s="3"/>
    </row>
    <row r="109" spans="1:214" ht="12.75" customHeight="1">
      <c r="A109" s="23" t="s">
        <v>779</v>
      </c>
      <c r="B109" s="23" t="s">
        <v>780</v>
      </c>
      <c r="C109" s="4">
        <f>SUM(E109:GZ109)</f>
        <v>115</v>
      </c>
      <c r="D109" s="3">
        <f>COUNT(E109:GZ109)</f>
        <v>3</v>
      </c>
      <c r="E109" s="4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11"/>
      <c r="AG109" s="3"/>
      <c r="AH109" s="3"/>
      <c r="AI109" s="3"/>
      <c r="AJ109" s="11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7"/>
      <c r="BA109" s="12">
        <v>30</v>
      </c>
      <c r="BB109" s="9"/>
      <c r="BC109" s="3"/>
      <c r="BD109" s="3"/>
      <c r="BE109" s="3"/>
      <c r="BF109" s="3"/>
      <c r="BG109" s="3"/>
      <c r="BH109" s="3"/>
      <c r="BI109" s="3"/>
      <c r="BJ109" s="5"/>
      <c r="BK109" s="7"/>
      <c r="BL109" s="12">
        <v>15</v>
      </c>
      <c r="BM109" s="9"/>
      <c r="BN109" s="3"/>
      <c r="BO109" s="3"/>
      <c r="BP109" s="11"/>
      <c r="BQ109" s="3"/>
      <c r="BR109" s="3"/>
      <c r="BS109" s="3"/>
      <c r="BT109" s="3"/>
      <c r="BU109" s="7"/>
      <c r="BV109" s="12">
        <v>70</v>
      </c>
      <c r="BW109" s="9"/>
      <c r="BX109" s="5"/>
      <c r="BY109" s="3"/>
      <c r="BZ109" s="11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2"/>
      <c r="HB109" s="3"/>
      <c r="HC109" s="3"/>
      <c r="HD109" s="3"/>
      <c r="HE109" s="3"/>
      <c r="HF109" s="3"/>
    </row>
    <row r="110" spans="1:214" ht="12.75" customHeight="1">
      <c r="A110" s="2" t="s">
        <v>235</v>
      </c>
      <c r="B110" s="2" t="s">
        <v>158</v>
      </c>
      <c r="C110" s="4">
        <f>SUM(E110:GZ110)</f>
        <v>115</v>
      </c>
      <c r="D110" s="3">
        <f>COUNT(DR110:GZ110)</f>
        <v>0</v>
      </c>
      <c r="E110" s="28">
        <v>115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5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11"/>
      <c r="BB110" s="3"/>
      <c r="BC110" s="3"/>
      <c r="BD110" s="3"/>
      <c r="BE110" s="3"/>
      <c r="BF110" s="3"/>
      <c r="BG110" s="3"/>
      <c r="BH110" s="3"/>
      <c r="BI110" s="7"/>
      <c r="BJ110" s="8"/>
      <c r="BK110" s="9"/>
      <c r="BL110" s="11"/>
      <c r="BM110" s="3"/>
      <c r="BN110" s="3"/>
      <c r="BO110" s="3"/>
      <c r="BP110" s="3"/>
      <c r="BQ110" s="3"/>
      <c r="BR110" s="3"/>
      <c r="BS110" s="3"/>
      <c r="BT110" s="3"/>
      <c r="BU110" s="3"/>
      <c r="BV110" s="11"/>
      <c r="BW110" s="7"/>
      <c r="BX110" s="8"/>
      <c r="BY110" s="9"/>
      <c r="BZ110" s="3"/>
      <c r="CA110" s="3"/>
      <c r="CB110" s="5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2"/>
      <c r="HB110" s="3"/>
      <c r="HC110" s="3"/>
      <c r="HD110" s="3"/>
      <c r="HE110" s="3"/>
      <c r="HF110" s="3"/>
    </row>
    <row r="111" spans="1:214" ht="12.75" customHeight="1">
      <c r="A111" s="2" t="s">
        <v>781</v>
      </c>
      <c r="B111" s="2" t="s">
        <v>782</v>
      </c>
      <c r="C111" s="4">
        <f>SUM(E111:GZ111)</f>
        <v>110</v>
      </c>
      <c r="D111" s="3">
        <f>COUNT(E111:GZ111)</f>
        <v>2</v>
      </c>
      <c r="E111" s="4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5"/>
      <c r="Z111" s="3"/>
      <c r="AA111" s="3"/>
      <c r="AB111" s="3"/>
      <c r="AC111" s="3"/>
      <c r="AD111" s="3"/>
      <c r="AE111" s="3"/>
      <c r="AF111" s="3"/>
      <c r="AG111" s="3"/>
      <c r="AH111" s="7"/>
      <c r="AI111" s="8"/>
      <c r="AJ111" s="9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5"/>
      <c r="BA111" s="3"/>
      <c r="BB111" s="3"/>
      <c r="BC111" s="3"/>
      <c r="BD111" s="3"/>
      <c r="BE111" s="3"/>
      <c r="BF111" s="3"/>
      <c r="BG111" s="3"/>
      <c r="BH111" s="3"/>
      <c r="BI111" s="3"/>
      <c r="BJ111" s="19">
        <v>70</v>
      </c>
      <c r="BK111" s="3"/>
      <c r="BL111" s="3"/>
      <c r="BM111" s="3"/>
      <c r="BN111" s="3"/>
      <c r="BO111" s="3"/>
      <c r="BP111" s="3"/>
      <c r="BQ111" s="3"/>
      <c r="BR111" s="3"/>
      <c r="BS111" s="3"/>
      <c r="BT111" s="5"/>
      <c r="BU111" s="3"/>
      <c r="BV111" s="3"/>
      <c r="BW111" s="3"/>
      <c r="BX111" s="19">
        <v>40</v>
      </c>
      <c r="BY111" s="3"/>
      <c r="BZ111" s="3"/>
      <c r="CA111" s="7"/>
      <c r="CB111" s="8"/>
      <c r="CC111" s="9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2"/>
      <c r="HB111" s="3"/>
      <c r="HC111" s="3"/>
      <c r="HD111" s="3"/>
      <c r="HE111" s="3"/>
      <c r="HF111" s="3"/>
    </row>
    <row r="112" spans="1:214" ht="12.75" customHeight="1">
      <c r="A112" s="2" t="s">
        <v>783</v>
      </c>
      <c r="B112" s="2" t="s">
        <v>784</v>
      </c>
      <c r="C112" s="4">
        <f>SUM(E112:GZ112)</f>
        <v>110</v>
      </c>
      <c r="D112" s="3">
        <f>COUNT(E112:GZ112)</f>
        <v>2</v>
      </c>
      <c r="E112" s="4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7"/>
      <c r="Y112" s="8"/>
      <c r="Z112" s="9"/>
      <c r="AA112" s="3"/>
      <c r="AB112" s="5"/>
      <c r="AC112" s="3"/>
      <c r="AD112" s="3"/>
      <c r="AE112" s="3"/>
      <c r="AF112" s="3"/>
      <c r="AG112" s="3"/>
      <c r="AH112" s="3"/>
      <c r="AI112" s="19">
        <v>50</v>
      </c>
      <c r="AJ112" s="3"/>
      <c r="AK112" s="5"/>
      <c r="AL112" s="3"/>
      <c r="AM112" s="3"/>
      <c r="AN112" s="5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7"/>
      <c r="AZ112" s="8"/>
      <c r="BA112" s="9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7"/>
      <c r="BT112" s="8"/>
      <c r="BU112" s="9"/>
      <c r="BV112" s="3"/>
      <c r="BW112" s="3"/>
      <c r="BX112" s="3"/>
      <c r="BY112" s="3"/>
      <c r="BZ112" s="3"/>
      <c r="CA112" s="5"/>
      <c r="CB112" s="27">
        <v>60</v>
      </c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2"/>
      <c r="HB112" s="3"/>
      <c r="HC112" s="3"/>
      <c r="HD112" s="3"/>
      <c r="HE112" s="3"/>
      <c r="HF112" s="3"/>
    </row>
    <row r="113" spans="1:214" ht="12.75" customHeight="1">
      <c r="A113" s="2" t="s">
        <v>785</v>
      </c>
      <c r="B113" s="2" t="s">
        <v>786</v>
      </c>
      <c r="C113" s="4">
        <f>SUM(E113:GZ113)</f>
        <v>110</v>
      </c>
      <c r="D113" s="3">
        <f>COUNT(E113:GZ113)</f>
        <v>2</v>
      </c>
      <c r="E113" s="44"/>
      <c r="F113" s="28">
        <v>75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6">
        <v>35</v>
      </c>
      <c r="W113" s="3"/>
      <c r="X113" s="3"/>
      <c r="Y113" s="11"/>
      <c r="Z113" s="3"/>
      <c r="AA113" s="7"/>
      <c r="AB113" s="8"/>
      <c r="AC113" s="9"/>
      <c r="AD113" s="5"/>
      <c r="AE113" s="3"/>
      <c r="AF113" s="3"/>
      <c r="AG113" s="3"/>
      <c r="AH113" s="3"/>
      <c r="AI113" s="3"/>
      <c r="AJ113" s="7"/>
      <c r="AK113" s="8"/>
      <c r="AL113" s="9"/>
      <c r="AM113" s="7"/>
      <c r="AN113" s="8"/>
      <c r="AO113" s="20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11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11"/>
      <c r="BU113" s="3"/>
      <c r="BV113" s="3"/>
      <c r="BW113" s="3"/>
      <c r="BX113" s="3"/>
      <c r="BY113" s="3"/>
      <c r="BZ113" s="7"/>
      <c r="CA113" s="8"/>
      <c r="CB113" s="8"/>
      <c r="CC113" s="9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2"/>
      <c r="HB113" s="3"/>
      <c r="HC113" s="3"/>
      <c r="HD113" s="3"/>
      <c r="HE113" s="3"/>
      <c r="HF113" s="3"/>
    </row>
    <row r="114" spans="1:214" ht="12.75" customHeight="1">
      <c r="A114" s="23" t="s">
        <v>739</v>
      </c>
      <c r="B114" s="23" t="s">
        <v>787</v>
      </c>
      <c r="C114" s="4">
        <f>SUM(E114:GZ114)</f>
        <v>110</v>
      </c>
      <c r="D114" s="3">
        <f>COUNT(E114:GZ114)</f>
        <v>3</v>
      </c>
      <c r="E114" s="4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6">
        <v>40</v>
      </c>
      <c r="Z114" s="3"/>
      <c r="AA114" s="3"/>
      <c r="AB114" s="11"/>
      <c r="AC114" s="7"/>
      <c r="AD114" s="8"/>
      <c r="AE114" s="9"/>
      <c r="AF114" s="3"/>
      <c r="AG114" s="5"/>
      <c r="AH114" s="3"/>
      <c r="AI114" s="3"/>
      <c r="AJ114" s="3"/>
      <c r="AK114" s="11"/>
      <c r="AL114" s="3"/>
      <c r="AM114" s="3"/>
      <c r="AN114" s="21"/>
      <c r="AO114" s="8"/>
      <c r="AP114" s="9"/>
      <c r="AQ114" s="3"/>
      <c r="AR114" s="3"/>
      <c r="AS114" s="3"/>
      <c r="AT114" s="3"/>
      <c r="AU114" s="5"/>
      <c r="AV114" s="3"/>
      <c r="AW114" s="3"/>
      <c r="AX114" s="3"/>
      <c r="AY114" s="3"/>
      <c r="AZ114" s="6">
        <v>60</v>
      </c>
      <c r="BA114" s="3"/>
      <c r="BB114" s="3"/>
      <c r="BC114" s="3"/>
      <c r="BD114" s="3"/>
      <c r="BE114" s="3"/>
      <c r="BF114" s="3"/>
      <c r="BG114" s="3"/>
      <c r="BH114" s="3"/>
      <c r="BI114" s="3"/>
      <c r="BJ114" s="5"/>
      <c r="BK114" s="3"/>
      <c r="BL114" s="3"/>
      <c r="BM114" s="3"/>
      <c r="BN114" s="3"/>
      <c r="BO114" s="3"/>
      <c r="BP114" s="3"/>
      <c r="BQ114" s="3"/>
      <c r="BR114" s="3"/>
      <c r="BS114" s="3"/>
      <c r="BT114" s="6">
        <v>10</v>
      </c>
      <c r="BU114" s="3"/>
      <c r="BV114" s="3"/>
      <c r="BW114" s="3"/>
      <c r="BX114" s="3"/>
      <c r="BY114" s="3"/>
      <c r="BZ114" s="3"/>
      <c r="CA114" s="11"/>
      <c r="CB114" s="11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2"/>
      <c r="HB114" s="3"/>
      <c r="HC114" s="3"/>
      <c r="HD114" s="3"/>
      <c r="HE114" s="3"/>
      <c r="HF114" s="3"/>
    </row>
    <row r="115" spans="1:214" ht="12.75" customHeight="1">
      <c r="A115" s="2" t="s">
        <v>788</v>
      </c>
      <c r="B115" s="2" t="s">
        <v>478</v>
      </c>
      <c r="C115" s="4">
        <f>SUM(E115:GZ115)</f>
        <v>110</v>
      </c>
      <c r="D115" s="3">
        <f>COUNT(E115:GZ115)</f>
        <v>5</v>
      </c>
      <c r="E115" s="4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6">
        <v>5</v>
      </c>
      <c r="AC115" s="5"/>
      <c r="AD115" s="11"/>
      <c r="AE115" s="3"/>
      <c r="AF115" s="14"/>
      <c r="AG115" s="8"/>
      <c r="AH115" s="9"/>
      <c r="AI115" s="3"/>
      <c r="AJ115" s="5"/>
      <c r="AK115" s="6">
        <v>5</v>
      </c>
      <c r="AL115" s="3"/>
      <c r="AM115" s="3"/>
      <c r="AN115" s="6">
        <v>10</v>
      </c>
      <c r="AO115" s="11"/>
      <c r="AP115" s="3"/>
      <c r="AQ115" s="3"/>
      <c r="AR115" s="3"/>
      <c r="AS115" s="3"/>
      <c r="AT115" s="7"/>
      <c r="AU115" s="8"/>
      <c r="AV115" s="9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7"/>
      <c r="BJ115" s="8"/>
      <c r="BK115" s="9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6">
        <v>50</v>
      </c>
      <c r="CB115" s="6">
        <v>40</v>
      </c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2"/>
      <c r="HB115" s="3"/>
      <c r="HC115" s="3"/>
      <c r="HD115" s="3"/>
      <c r="HE115" s="3"/>
      <c r="HF115" s="3"/>
    </row>
    <row r="116" spans="1:214" ht="12.75" customHeight="1">
      <c r="A116" s="2" t="s">
        <v>479</v>
      </c>
      <c r="B116" s="2" t="s">
        <v>480</v>
      </c>
      <c r="C116" s="4">
        <f>SUM(E116:GZ116)</f>
        <v>105</v>
      </c>
      <c r="D116" s="3">
        <f>COUNT(E116:GZ116)</f>
        <v>2</v>
      </c>
      <c r="E116" s="4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5"/>
      <c r="AB116" s="7"/>
      <c r="AC116" s="8"/>
      <c r="AD116" s="17">
        <v>70</v>
      </c>
      <c r="AE116" s="7"/>
      <c r="AF116" s="8"/>
      <c r="AG116" s="18"/>
      <c r="AH116" s="3"/>
      <c r="AI116" s="7"/>
      <c r="AJ116" s="8"/>
      <c r="AK116" s="9"/>
      <c r="AL116" s="3"/>
      <c r="AM116" s="3"/>
      <c r="AN116" s="3"/>
      <c r="AO116" s="6">
        <v>35</v>
      </c>
      <c r="AP116" s="3"/>
      <c r="AQ116" s="3"/>
      <c r="AR116" s="5"/>
      <c r="AS116" s="3"/>
      <c r="AT116" s="3"/>
      <c r="AU116" s="11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11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2"/>
      <c r="HB116" s="3"/>
      <c r="HC116" s="3"/>
      <c r="HD116" s="3"/>
      <c r="HE116" s="3"/>
      <c r="HF116" s="3"/>
    </row>
    <row r="117" spans="1:214" ht="12.75" customHeight="1">
      <c r="A117" s="2" t="s">
        <v>481</v>
      </c>
      <c r="B117" s="2" t="s">
        <v>482</v>
      </c>
      <c r="C117" s="4">
        <f>SUM(E117:GZ117)</f>
        <v>105</v>
      </c>
      <c r="D117" s="3">
        <f>COUNT(E117:GZ117)</f>
        <v>3</v>
      </c>
      <c r="E117" s="4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7"/>
      <c r="AA117" s="8"/>
      <c r="AB117" s="9"/>
      <c r="AC117" s="11"/>
      <c r="AD117" s="3"/>
      <c r="AE117" s="3"/>
      <c r="AF117" s="11"/>
      <c r="AG117" s="6">
        <v>15</v>
      </c>
      <c r="AH117" s="3"/>
      <c r="AI117" s="3"/>
      <c r="AJ117" s="11"/>
      <c r="AK117" s="3"/>
      <c r="AL117" s="3"/>
      <c r="AM117" s="3"/>
      <c r="AN117" s="3"/>
      <c r="AO117" s="3"/>
      <c r="AP117" s="3"/>
      <c r="AQ117" s="7"/>
      <c r="AR117" s="8"/>
      <c r="AS117" s="9"/>
      <c r="AT117" s="3"/>
      <c r="AU117" s="6">
        <v>50</v>
      </c>
      <c r="AV117" s="3"/>
      <c r="AW117" s="3"/>
      <c r="AX117" s="3"/>
      <c r="AY117" s="3"/>
      <c r="AZ117" s="3"/>
      <c r="BA117" s="5"/>
      <c r="BB117" s="3"/>
      <c r="BC117" s="3"/>
      <c r="BD117" s="3"/>
      <c r="BE117" s="3"/>
      <c r="BF117" s="3"/>
      <c r="BG117" s="3"/>
      <c r="BH117" s="3"/>
      <c r="BI117" s="3"/>
      <c r="BJ117" s="6">
        <v>40</v>
      </c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5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2"/>
      <c r="HB117" s="3"/>
      <c r="HC117" s="3"/>
      <c r="HD117" s="3"/>
      <c r="HE117" s="3"/>
      <c r="HF117" s="3"/>
    </row>
    <row r="118" spans="1:214" ht="12.75" customHeight="1">
      <c r="A118" s="2" t="s">
        <v>483</v>
      </c>
      <c r="B118" s="2" t="s">
        <v>484</v>
      </c>
      <c r="C118" s="4">
        <f>SUM(E118:GZ118)</f>
        <v>105</v>
      </c>
      <c r="D118" s="3">
        <f>COUNT(E118:GZ118)</f>
        <v>3</v>
      </c>
      <c r="E118" s="4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5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11"/>
      <c r="AB118" s="3"/>
      <c r="AC118" s="6">
        <v>50</v>
      </c>
      <c r="AD118" s="3"/>
      <c r="AE118" s="3"/>
      <c r="AF118" s="6">
        <v>15</v>
      </c>
      <c r="AG118" s="3"/>
      <c r="AH118" s="3"/>
      <c r="AI118" s="3"/>
      <c r="AJ118" s="6">
        <v>40</v>
      </c>
      <c r="AK118" s="3"/>
      <c r="AL118" s="3"/>
      <c r="AM118" s="3"/>
      <c r="AN118" s="3"/>
      <c r="AO118" s="3"/>
      <c r="AP118" s="3"/>
      <c r="AQ118" s="3"/>
      <c r="AR118" s="11"/>
      <c r="AS118" s="3"/>
      <c r="AT118" s="3"/>
      <c r="AU118" s="3"/>
      <c r="AV118" s="3"/>
      <c r="AW118" s="3"/>
      <c r="AX118" s="3"/>
      <c r="AY118" s="3"/>
      <c r="AZ118" s="7"/>
      <c r="BA118" s="8"/>
      <c r="BB118" s="9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5"/>
      <c r="BQ118" s="3"/>
      <c r="BR118" s="3"/>
      <c r="BS118" s="3"/>
      <c r="BT118" s="3"/>
      <c r="BU118" s="3"/>
      <c r="BV118" s="3"/>
      <c r="BW118" s="7"/>
      <c r="BX118" s="8"/>
      <c r="BY118" s="9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2"/>
      <c r="HB118" s="3"/>
      <c r="HC118" s="3"/>
      <c r="HD118" s="3"/>
      <c r="HE118" s="3"/>
      <c r="HF118" s="3"/>
    </row>
    <row r="119" spans="1:214" ht="12.75" customHeight="1">
      <c r="A119" s="2" t="s">
        <v>890</v>
      </c>
      <c r="B119" s="2" t="s">
        <v>485</v>
      </c>
      <c r="C119" s="4">
        <f>SUM(E119:GZ119)</f>
        <v>105</v>
      </c>
      <c r="D119" s="3">
        <f>COUNT(E119:GZ119)</f>
        <v>2</v>
      </c>
      <c r="E119" s="44"/>
      <c r="F119" s="3"/>
      <c r="G119" s="3"/>
      <c r="H119" s="3"/>
      <c r="I119" s="3"/>
      <c r="J119" s="3"/>
      <c r="K119" s="3"/>
      <c r="L119" s="3"/>
      <c r="M119" s="3"/>
      <c r="N119" s="3"/>
      <c r="O119" s="7"/>
      <c r="P119" s="8"/>
      <c r="Q119" s="9"/>
      <c r="R119" s="3"/>
      <c r="S119" s="3"/>
      <c r="T119" s="3"/>
      <c r="U119" s="3"/>
      <c r="V119" s="3"/>
      <c r="W119" s="3"/>
      <c r="X119" s="3"/>
      <c r="Y119" s="3"/>
      <c r="Z119" s="3"/>
      <c r="AA119" s="6">
        <v>35</v>
      </c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6">
        <v>70</v>
      </c>
      <c r="AS119" s="3"/>
      <c r="AT119" s="3"/>
      <c r="AU119" s="3"/>
      <c r="AV119" s="3"/>
      <c r="AW119" s="3"/>
      <c r="AX119" s="3"/>
      <c r="AY119" s="3"/>
      <c r="AZ119" s="3"/>
      <c r="BA119" s="11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7"/>
      <c r="BP119" s="8"/>
      <c r="BQ119" s="9"/>
      <c r="BR119" s="3"/>
      <c r="BS119" s="3"/>
      <c r="BT119" s="3"/>
      <c r="BU119" s="3"/>
      <c r="BV119" s="3"/>
      <c r="BW119" s="3"/>
      <c r="BX119" s="11"/>
      <c r="BY119" s="3"/>
      <c r="BZ119" s="3"/>
      <c r="CA119" s="5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2"/>
      <c r="HB119" s="3"/>
      <c r="HC119" s="3"/>
      <c r="HD119" s="3"/>
      <c r="HE119" s="3"/>
      <c r="HF119" s="3"/>
    </row>
    <row r="120" spans="1:214" ht="12.75" customHeight="1">
      <c r="A120" s="2" t="s">
        <v>696</v>
      </c>
      <c r="B120" s="2" t="s">
        <v>486</v>
      </c>
      <c r="C120" s="4">
        <f>SUM(E120:GZ120)</f>
        <v>100</v>
      </c>
      <c r="D120" s="3">
        <f>COUNT(E120:GZ120)</f>
        <v>2</v>
      </c>
      <c r="E120" s="44"/>
      <c r="F120" s="3"/>
      <c r="G120" s="3"/>
      <c r="H120" s="3"/>
      <c r="I120" s="6">
        <v>60</v>
      </c>
      <c r="J120" s="3"/>
      <c r="K120" s="3"/>
      <c r="L120" s="3"/>
      <c r="M120" s="3"/>
      <c r="N120" s="3"/>
      <c r="O120" s="3"/>
      <c r="P120" s="11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6">
        <v>40</v>
      </c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11"/>
      <c r="BQ120" s="3"/>
      <c r="BR120" s="3"/>
      <c r="BS120" s="3"/>
      <c r="BT120" s="3"/>
      <c r="BU120" s="3"/>
      <c r="BV120" s="3"/>
      <c r="BW120" s="3"/>
      <c r="BX120" s="3"/>
      <c r="BY120" s="3"/>
      <c r="BZ120" s="7"/>
      <c r="CA120" s="8"/>
      <c r="CB120" s="9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2"/>
      <c r="HB120" s="3"/>
      <c r="HC120" s="3"/>
      <c r="HD120" s="3"/>
      <c r="HE120" s="3"/>
      <c r="HF120" s="3"/>
    </row>
    <row r="121" spans="1:214" ht="12.75" customHeight="1">
      <c r="A121" s="2" t="s">
        <v>487</v>
      </c>
      <c r="B121" s="2" t="s">
        <v>702</v>
      </c>
      <c r="C121" s="4">
        <f>SUM(E121:GZ121)</f>
        <v>100</v>
      </c>
      <c r="D121" s="3">
        <f>COUNT(E121:GZ121)</f>
        <v>2</v>
      </c>
      <c r="E121" s="4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6">
        <v>50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5"/>
      <c r="AW121" s="3"/>
      <c r="AX121" s="3"/>
      <c r="AY121" s="3"/>
      <c r="AZ121" s="3"/>
      <c r="BA121" s="3"/>
      <c r="BB121" s="5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6">
        <v>50</v>
      </c>
      <c r="BQ121" s="3"/>
      <c r="BR121" s="3"/>
      <c r="BS121" s="3"/>
      <c r="BT121" s="3"/>
      <c r="BU121" s="3"/>
      <c r="BV121" s="3"/>
      <c r="BW121" s="3"/>
      <c r="BX121" s="3"/>
      <c r="BY121" s="3"/>
      <c r="BZ121" s="7"/>
      <c r="CA121" s="8"/>
      <c r="CB121" s="9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2"/>
      <c r="HB121" s="3"/>
      <c r="HC121" s="3"/>
      <c r="HD121" s="3"/>
      <c r="HE121" s="3"/>
      <c r="HF121" s="3"/>
    </row>
    <row r="122" spans="1:214" ht="12.75" customHeight="1">
      <c r="A122" s="2" t="s">
        <v>488</v>
      </c>
      <c r="B122" s="2" t="s">
        <v>489</v>
      </c>
      <c r="C122" s="4">
        <f>SUM(E122:GZ122)</f>
        <v>100</v>
      </c>
      <c r="D122" s="3">
        <f>COUNT(E122:GZ122)</f>
        <v>1</v>
      </c>
      <c r="E122" s="44"/>
      <c r="F122" s="28">
        <v>100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5"/>
      <c r="AS122" s="3"/>
      <c r="AT122" s="3"/>
      <c r="AU122" s="7"/>
      <c r="AV122" s="8"/>
      <c r="AW122" s="20"/>
      <c r="AX122" s="3"/>
      <c r="AY122" s="3"/>
      <c r="AZ122" s="3"/>
      <c r="BA122" s="7"/>
      <c r="BB122" s="8"/>
      <c r="BC122" s="9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11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2"/>
      <c r="HB122" s="3"/>
      <c r="HC122" s="3"/>
      <c r="HD122" s="3"/>
      <c r="HE122" s="3"/>
      <c r="HF122" s="3"/>
    </row>
    <row r="123" spans="1:214" ht="12.75" customHeight="1">
      <c r="A123" s="2" t="s">
        <v>490</v>
      </c>
      <c r="B123" s="2" t="s">
        <v>491</v>
      </c>
      <c r="C123" s="4">
        <f>SUM(E123:GZ123)</f>
        <v>100</v>
      </c>
      <c r="D123" s="3">
        <f>COUNT(E123:GZ123)</f>
        <v>1</v>
      </c>
      <c r="E123" s="44"/>
      <c r="F123" s="3"/>
      <c r="G123" s="3"/>
      <c r="H123" s="3"/>
      <c r="I123" s="3"/>
      <c r="J123" s="3"/>
      <c r="K123" s="3"/>
      <c r="L123" s="3"/>
      <c r="M123" s="3"/>
      <c r="N123" s="3"/>
      <c r="O123" s="5"/>
      <c r="P123" s="3"/>
      <c r="Q123" s="3"/>
      <c r="R123" s="3"/>
      <c r="S123" s="3"/>
      <c r="T123" s="3"/>
      <c r="U123" s="5"/>
      <c r="V123" s="3"/>
      <c r="W123" s="3"/>
      <c r="X123" s="3"/>
      <c r="Y123" s="3"/>
      <c r="Z123" s="3"/>
      <c r="AA123" s="3"/>
      <c r="AB123" s="5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5"/>
      <c r="AO123" s="3"/>
      <c r="AP123" s="3"/>
      <c r="AQ123" s="7"/>
      <c r="AR123" s="8"/>
      <c r="AS123" s="9"/>
      <c r="AT123" s="3"/>
      <c r="AU123" s="3"/>
      <c r="AV123" s="21"/>
      <c r="AW123" s="8"/>
      <c r="AX123" s="9"/>
      <c r="AY123" s="3"/>
      <c r="AZ123" s="3"/>
      <c r="BA123" s="3"/>
      <c r="BB123" s="11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6">
        <v>100</v>
      </c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2"/>
      <c r="HB123" s="3"/>
      <c r="HC123" s="3"/>
      <c r="HD123" s="3"/>
      <c r="HE123" s="3"/>
      <c r="HF123" s="3"/>
    </row>
    <row r="124" spans="1:214" ht="12.75" customHeight="1">
      <c r="A124" s="2" t="s">
        <v>492</v>
      </c>
      <c r="B124" s="2" t="s">
        <v>493</v>
      </c>
      <c r="C124" s="4">
        <f>SUM(E124:GZ124)</f>
        <v>100</v>
      </c>
      <c r="D124" s="3">
        <f>COUNT(E124:GZ124)</f>
        <v>4</v>
      </c>
      <c r="E124" s="44"/>
      <c r="F124" s="3"/>
      <c r="G124" s="3"/>
      <c r="H124" s="6">
        <v>10</v>
      </c>
      <c r="I124" s="3"/>
      <c r="J124" s="3"/>
      <c r="K124" s="3"/>
      <c r="L124" s="3"/>
      <c r="M124" s="3"/>
      <c r="N124" s="7"/>
      <c r="O124" s="8"/>
      <c r="P124" s="9"/>
      <c r="Q124" s="3"/>
      <c r="R124" s="3"/>
      <c r="S124" s="3"/>
      <c r="T124" s="7"/>
      <c r="U124" s="8"/>
      <c r="V124" s="9"/>
      <c r="W124" s="3"/>
      <c r="X124" s="3"/>
      <c r="Y124" s="3"/>
      <c r="Z124" s="3"/>
      <c r="AA124" s="7"/>
      <c r="AB124" s="8"/>
      <c r="AC124" s="9"/>
      <c r="AD124" s="3"/>
      <c r="AE124" s="3"/>
      <c r="AF124" s="3"/>
      <c r="AG124" s="3"/>
      <c r="AH124" s="3"/>
      <c r="AI124" s="5"/>
      <c r="AJ124" s="3"/>
      <c r="AK124" s="3"/>
      <c r="AL124" s="3"/>
      <c r="AM124" s="7"/>
      <c r="AN124" s="8"/>
      <c r="AO124" s="9"/>
      <c r="AP124" s="3"/>
      <c r="AQ124" s="3"/>
      <c r="AR124" s="11"/>
      <c r="AS124" s="3"/>
      <c r="AT124" s="3"/>
      <c r="AU124" s="3"/>
      <c r="AV124" s="5"/>
      <c r="AW124" s="11"/>
      <c r="AX124" s="3"/>
      <c r="AY124" s="3"/>
      <c r="AZ124" s="3"/>
      <c r="BA124" s="5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">
        <v>30</v>
      </c>
      <c r="BN124" s="3"/>
      <c r="BO124" s="3"/>
      <c r="BP124" s="6">
        <v>50</v>
      </c>
      <c r="BQ124" s="3"/>
      <c r="BR124" s="3"/>
      <c r="BS124" s="3"/>
      <c r="BT124" s="3"/>
      <c r="BU124" s="3"/>
      <c r="BV124" s="3"/>
      <c r="BW124" s="3"/>
      <c r="BX124" s="6">
        <v>10</v>
      </c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2"/>
      <c r="HB124" s="3"/>
      <c r="HC124" s="3"/>
      <c r="HD124" s="3"/>
      <c r="HE124" s="3"/>
      <c r="HF124" s="3"/>
    </row>
    <row r="125" spans="1:214" ht="12.75" customHeight="1">
      <c r="A125" s="2" t="s">
        <v>494</v>
      </c>
      <c r="B125" s="2" t="s">
        <v>495</v>
      </c>
      <c r="C125" s="4">
        <f>SUM(E125:GZ125)</f>
        <v>100</v>
      </c>
      <c r="D125" s="3">
        <f>COUNT(E125:GZ125)</f>
        <v>1</v>
      </c>
      <c r="E125" s="44"/>
      <c r="F125" s="3"/>
      <c r="G125" s="3"/>
      <c r="H125" s="3"/>
      <c r="I125" s="3"/>
      <c r="J125" s="3"/>
      <c r="K125" s="3"/>
      <c r="L125" s="3"/>
      <c r="M125" s="5"/>
      <c r="N125" s="3"/>
      <c r="O125" s="11"/>
      <c r="P125" s="3"/>
      <c r="Q125" s="3"/>
      <c r="R125" s="3"/>
      <c r="S125" s="3"/>
      <c r="T125" s="3"/>
      <c r="U125" s="11"/>
      <c r="V125" s="5"/>
      <c r="W125" s="3"/>
      <c r="X125" s="3"/>
      <c r="Y125" s="3"/>
      <c r="Z125" s="3"/>
      <c r="AA125" s="5"/>
      <c r="AB125" s="11"/>
      <c r="AC125" s="3"/>
      <c r="AD125" s="3"/>
      <c r="AE125" s="3"/>
      <c r="AF125" s="3"/>
      <c r="AG125" s="3"/>
      <c r="AH125" s="7"/>
      <c r="AI125" s="8"/>
      <c r="AJ125" s="9"/>
      <c r="AK125" s="3"/>
      <c r="AL125" s="3"/>
      <c r="AM125" s="3"/>
      <c r="AN125" s="11"/>
      <c r="AO125" s="3"/>
      <c r="AP125" s="3"/>
      <c r="AQ125" s="3"/>
      <c r="AR125" s="3"/>
      <c r="AS125" s="3"/>
      <c r="AT125" s="3"/>
      <c r="AU125" s="7"/>
      <c r="AV125" s="8"/>
      <c r="AW125" s="9"/>
      <c r="AX125" s="3"/>
      <c r="AY125" s="3"/>
      <c r="AZ125" s="7"/>
      <c r="BA125" s="8"/>
      <c r="BB125" s="9"/>
      <c r="BC125" s="3"/>
      <c r="BD125" s="3"/>
      <c r="BE125" s="3"/>
      <c r="BF125" s="3"/>
      <c r="BG125" s="3"/>
      <c r="BH125" s="3"/>
      <c r="BI125" s="5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6">
        <v>100</v>
      </c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2"/>
      <c r="HB125" s="3"/>
      <c r="HC125" s="3"/>
      <c r="HD125" s="3"/>
      <c r="HE125" s="3"/>
      <c r="HF125" s="3"/>
    </row>
    <row r="126" spans="1:214" ht="12.75" customHeight="1">
      <c r="A126" s="2" t="s">
        <v>496</v>
      </c>
      <c r="B126" s="2" t="s">
        <v>497</v>
      </c>
      <c r="C126" s="4">
        <f>SUM(E126:GZ126)</f>
        <v>100</v>
      </c>
      <c r="D126" s="3">
        <f>COUNT(E126:GZ126)</f>
        <v>2</v>
      </c>
      <c r="E126" s="44"/>
      <c r="F126" s="3"/>
      <c r="G126" s="3"/>
      <c r="H126" s="3"/>
      <c r="I126" s="3"/>
      <c r="J126" s="3"/>
      <c r="K126" s="3"/>
      <c r="L126" s="7"/>
      <c r="M126" s="8"/>
      <c r="N126" s="9"/>
      <c r="O126" s="3"/>
      <c r="P126" s="3"/>
      <c r="Q126" s="3"/>
      <c r="R126" s="3"/>
      <c r="S126" s="3"/>
      <c r="T126" s="3"/>
      <c r="U126" s="7"/>
      <c r="V126" s="8"/>
      <c r="W126" s="9"/>
      <c r="X126" s="3"/>
      <c r="Y126" s="3"/>
      <c r="Z126" s="7"/>
      <c r="AA126" s="8"/>
      <c r="AB126" s="9"/>
      <c r="AC126" s="3"/>
      <c r="AD126" s="3"/>
      <c r="AE126" s="3"/>
      <c r="AF126" s="3"/>
      <c r="AG126" s="3"/>
      <c r="AH126" s="3"/>
      <c r="AI126" s="11"/>
      <c r="AJ126" s="3"/>
      <c r="AK126" s="3"/>
      <c r="AL126" s="3"/>
      <c r="AM126" s="3"/>
      <c r="AN126" s="3"/>
      <c r="AO126" s="3"/>
      <c r="AP126" s="3"/>
      <c r="AQ126" s="3"/>
      <c r="AR126" s="5"/>
      <c r="AS126" s="3"/>
      <c r="AT126" s="3"/>
      <c r="AU126" s="3"/>
      <c r="AV126" s="19">
        <v>40</v>
      </c>
      <c r="AW126" s="3"/>
      <c r="AX126" s="3"/>
      <c r="AY126" s="3"/>
      <c r="AZ126" s="3"/>
      <c r="BA126" s="11"/>
      <c r="BB126" s="6">
        <v>60</v>
      </c>
      <c r="BC126" s="3"/>
      <c r="BD126" s="3"/>
      <c r="BE126" s="3"/>
      <c r="BF126" s="5"/>
      <c r="BG126" s="3"/>
      <c r="BH126" s="7"/>
      <c r="BI126" s="8"/>
      <c r="BJ126" s="9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2"/>
      <c r="HB126" s="3"/>
      <c r="HC126" s="3"/>
      <c r="HD126" s="3"/>
      <c r="HE126" s="3"/>
      <c r="HF126" s="3"/>
    </row>
    <row r="127" spans="1:214" ht="12.75" customHeight="1">
      <c r="A127" s="2" t="s">
        <v>498</v>
      </c>
      <c r="B127" s="2" t="s">
        <v>478</v>
      </c>
      <c r="C127" s="4">
        <f>SUM(E127:GZ127)</f>
        <v>100</v>
      </c>
      <c r="D127" s="3">
        <f>COUNT(E127:GZ127)</f>
        <v>1</v>
      </c>
      <c r="E127" s="44"/>
      <c r="F127" s="28">
        <v>100</v>
      </c>
      <c r="G127" s="3"/>
      <c r="H127" s="3"/>
      <c r="I127" s="3"/>
      <c r="J127" s="3"/>
      <c r="K127" s="3"/>
      <c r="L127" s="3"/>
      <c r="M127" s="11"/>
      <c r="N127" s="3"/>
      <c r="O127" s="3"/>
      <c r="P127" s="3"/>
      <c r="Q127" s="3"/>
      <c r="R127" s="3"/>
      <c r="S127" s="3"/>
      <c r="T127" s="3"/>
      <c r="U127" s="3"/>
      <c r="V127" s="11"/>
      <c r="W127" s="3"/>
      <c r="X127" s="3"/>
      <c r="Y127" s="3"/>
      <c r="Z127" s="3"/>
      <c r="AA127" s="11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5"/>
      <c r="AP127" s="3"/>
      <c r="AQ127" s="7"/>
      <c r="AR127" s="8"/>
      <c r="AS127" s="9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7"/>
      <c r="BF127" s="8"/>
      <c r="BG127" s="9"/>
      <c r="BH127" s="3"/>
      <c r="BI127" s="11"/>
      <c r="BJ127" s="3"/>
      <c r="BK127" s="3"/>
      <c r="BL127" s="3"/>
      <c r="BM127" s="5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2"/>
      <c r="HB127" s="3"/>
      <c r="HC127" s="3"/>
      <c r="HD127" s="3"/>
      <c r="HE127" s="3"/>
      <c r="HF127" s="3"/>
    </row>
    <row r="128" spans="1:214" ht="12.75" customHeight="1">
      <c r="A128" s="2" t="s">
        <v>499</v>
      </c>
      <c r="B128" s="2" t="s">
        <v>500</v>
      </c>
      <c r="C128" s="4">
        <f>SUM(E128:GZ128)</f>
        <v>95</v>
      </c>
      <c r="D128" s="3">
        <f>COUNT(E128:GZ128)</f>
        <v>4</v>
      </c>
      <c r="E128" s="44"/>
      <c r="F128" s="3"/>
      <c r="G128" s="3"/>
      <c r="H128" s="3"/>
      <c r="I128" s="3"/>
      <c r="J128" s="3"/>
      <c r="K128" s="3"/>
      <c r="L128" s="3"/>
      <c r="M128" s="3"/>
      <c r="N128" s="3"/>
      <c r="O128" s="6">
        <v>50</v>
      </c>
      <c r="P128" s="3"/>
      <c r="Q128" s="3"/>
      <c r="R128" s="3"/>
      <c r="S128" s="3"/>
      <c r="T128" s="3"/>
      <c r="U128" s="6">
        <v>5</v>
      </c>
      <c r="V128" s="3"/>
      <c r="W128" s="3"/>
      <c r="X128" s="3"/>
      <c r="Y128" s="3"/>
      <c r="Z128" s="3"/>
      <c r="AA128" s="3"/>
      <c r="AB128" s="6">
        <v>25</v>
      </c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10">
        <v>15</v>
      </c>
      <c r="AO128" s="8"/>
      <c r="AP128" s="9"/>
      <c r="AQ128" s="3"/>
      <c r="AR128" s="11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11"/>
      <c r="BG128" s="3"/>
      <c r="BH128" s="3"/>
      <c r="BI128" s="3"/>
      <c r="BJ128" s="3"/>
      <c r="BK128" s="3"/>
      <c r="BL128" s="7"/>
      <c r="BM128" s="8"/>
      <c r="BN128" s="9"/>
      <c r="BO128" s="3"/>
      <c r="BP128" s="5"/>
      <c r="BQ128" s="3"/>
      <c r="BR128" s="3"/>
      <c r="BS128" s="3"/>
      <c r="BT128" s="3"/>
      <c r="BU128" s="3"/>
      <c r="BV128" s="3"/>
      <c r="BW128" s="3"/>
      <c r="BX128" s="5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2"/>
      <c r="HB128" s="3"/>
      <c r="HC128" s="3"/>
      <c r="HD128" s="3"/>
      <c r="HE128" s="3"/>
      <c r="HF128" s="3"/>
    </row>
    <row r="129" spans="1:214" ht="12.75" customHeight="1">
      <c r="A129" s="2" t="s">
        <v>501</v>
      </c>
      <c r="B129" s="2" t="s">
        <v>502</v>
      </c>
      <c r="C129" s="4">
        <f>SUM(E129:GZ129)</f>
        <v>95</v>
      </c>
      <c r="D129" s="3">
        <f>COUNT(E129:GZ129)</f>
        <v>3</v>
      </c>
      <c r="E129" s="4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6">
        <v>50</v>
      </c>
      <c r="AJ129" s="3"/>
      <c r="AK129" s="3"/>
      <c r="AL129" s="3"/>
      <c r="AM129" s="3"/>
      <c r="AN129" s="3"/>
      <c r="AO129" s="11"/>
      <c r="AP129" s="3"/>
      <c r="AQ129" s="3"/>
      <c r="AR129" s="3"/>
      <c r="AS129" s="3"/>
      <c r="AT129" s="3"/>
      <c r="AU129" s="3"/>
      <c r="AV129" s="6">
        <v>30</v>
      </c>
      <c r="AW129" s="3"/>
      <c r="AX129" s="3"/>
      <c r="AY129" s="3"/>
      <c r="AZ129" s="5"/>
      <c r="BA129" s="6">
        <v>15</v>
      </c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7"/>
      <c r="BM129" s="8"/>
      <c r="BN129" s="9"/>
      <c r="BO129" s="7"/>
      <c r="BP129" s="8"/>
      <c r="BQ129" s="9"/>
      <c r="BR129" s="3"/>
      <c r="BS129" s="3"/>
      <c r="BT129" s="3"/>
      <c r="BU129" s="3"/>
      <c r="BV129" s="3"/>
      <c r="BW129" s="7"/>
      <c r="BX129" s="8"/>
      <c r="BY129" s="9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2"/>
      <c r="HB129" s="3"/>
      <c r="HC129" s="3"/>
      <c r="HD129" s="3"/>
      <c r="HE129" s="3"/>
      <c r="HF129" s="3"/>
    </row>
    <row r="130" spans="1:214" ht="12.75" customHeight="1">
      <c r="A130" s="2" t="s">
        <v>667</v>
      </c>
      <c r="B130" s="2" t="s">
        <v>503</v>
      </c>
      <c r="C130" s="4">
        <f>SUM(E130:GZ130)</f>
        <v>95</v>
      </c>
      <c r="D130" s="3">
        <f>COUNT(E130:GZ130)</f>
        <v>4</v>
      </c>
      <c r="E130" s="44"/>
      <c r="F130" s="3"/>
      <c r="G130" s="3"/>
      <c r="H130" s="3"/>
      <c r="I130" s="3"/>
      <c r="J130" s="3"/>
      <c r="K130" s="3"/>
      <c r="L130" s="3"/>
      <c r="M130" s="6">
        <v>20</v>
      </c>
      <c r="N130" s="3"/>
      <c r="O130" s="3"/>
      <c r="P130" s="5"/>
      <c r="Q130" s="3"/>
      <c r="R130" s="3"/>
      <c r="S130" s="3"/>
      <c r="T130" s="3"/>
      <c r="U130" s="3"/>
      <c r="V130" s="6">
        <v>25</v>
      </c>
      <c r="W130" s="3"/>
      <c r="X130" s="3"/>
      <c r="Y130" s="3"/>
      <c r="Z130" s="3"/>
      <c r="AA130" s="6">
        <v>25</v>
      </c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5"/>
      <c r="AW130" s="3"/>
      <c r="AX130" s="3"/>
      <c r="AY130" s="7"/>
      <c r="AZ130" s="8"/>
      <c r="BA130" s="9"/>
      <c r="BB130" s="3"/>
      <c r="BC130" s="3"/>
      <c r="BD130" s="3"/>
      <c r="BE130" s="3"/>
      <c r="BF130" s="3"/>
      <c r="BG130" s="3"/>
      <c r="BH130" s="3"/>
      <c r="BI130" s="6">
        <v>25</v>
      </c>
      <c r="BJ130" s="3"/>
      <c r="BK130" s="3"/>
      <c r="BL130" s="3"/>
      <c r="BM130" s="11"/>
      <c r="BN130" s="3"/>
      <c r="BO130" s="3"/>
      <c r="BP130" s="11"/>
      <c r="BQ130" s="3"/>
      <c r="BR130" s="3"/>
      <c r="BS130" s="3"/>
      <c r="BT130" s="3"/>
      <c r="BU130" s="3"/>
      <c r="BV130" s="3"/>
      <c r="BW130" s="3"/>
      <c r="BX130" s="11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2"/>
      <c r="HB130" s="3"/>
      <c r="HC130" s="3"/>
      <c r="HD130" s="3"/>
      <c r="HE130" s="3"/>
      <c r="HF130" s="3"/>
    </row>
    <row r="131" spans="1:214" ht="12.75" customHeight="1">
      <c r="A131" s="23" t="s">
        <v>504</v>
      </c>
      <c r="B131" s="23" t="s">
        <v>505</v>
      </c>
      <c r="C131" s="4">
        <f>SUM(E131:GZ131)</f>
        <v>90</v>
      </c>
      <c r="D131" s="3">
        <f>COUNT(E131:GZ131)</f>
        <v>2</v>
      </c>
      <c r="E131" s="44"/>
      <c r="F131" s="3"/>
      <c r="G131" s="3"/>
      <c r="H131" s="3"/>
      <c r="I131" s="3"/>
      <c r="J131" s="3"/>
      <c r="K131" s="3"/>
      <c r="L131" s="3"/>
      <c r="M131" s="3"/>
      <c r="N131" s="3"/>
      <c r="O131" s="7"/>
      <c r="P131" s="8"/>
      <c r="Q131" s="9"/>
      <c r="R131" s="3"/>
      <c r="S131" s="3"/>
      <c r="T131" s="5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16">
        <v>70</v>
      </c>
      <c r="AP131" s="3"/>
      <c r="AQ131" s="3"/>
      <c r="AR131" s="3"/>
      <c r="AS131" s="3"/>
      <c r="AT131" s="3"/>
      <c r="AU131" s="7"/>
      <c r="AV131" s="8"/>
      <c r="AW131" s="9"/>
      <c r="AX131" s="3"/>
      <c r="AY131" s="3"/>
      <c r="AZ131" s="11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6">
        <v>20</v>
      </c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2"/>
      <c r="HB131" s="3"/>
      <c r="HC131" s="3"/>
      <c r="HD131" s="3"/>
      <c r="HE131" s="3"/>
      <c r="HF131" s="3"/>
    </row>
    <row r="132" spans="1:214" ht="12.75" customHeight="1">
      <c r="A132" s="2" t="s">
        <v>767</v>
      </c>
      <c r="B132" s="2" t="s">
        <v>506</v>
      </c>
      <c r="C132" s="4">
        <f>SUM(E132:GZ132)</f>
        <v>90</v>
      </c>
      <c r="D132" s="3">
        <f>COUNT(E132:GZ132)</f>
        <v>2</v>
      </c>
      <c r="E132" s="44"/>
      <c r="F132" s="3"/>
      <c r="G132" s="3"/>
      <c r="H132" s="3"/>
      <c r="I132" s="6">
        <v>60</v>
      </c>
      <c r="J132" s="3"/>
      <c r="K132" s="3"/>
      <c r="L132" s="3"/>
      <c r="M132" s="3"/>
      <c r="N132" s="3"/>
      <c r="O132" s="3"/>
      <c r="P132" s="11"/>
      <c r="Q132" s="3"/>
      <c r="R132" s="3"/>
      <c r="S132" s="7"/>
      <c r="T132" s="8"/>
      <c r="U132" s="9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7"/>
      <c r="AO132" s="8"/>
      <c r="AP132" s="9"/>
      <c r="AQ132" s="3"/>
      <c r="AR132" s="3"/>
      <c r="AS132" s="3"/>
      <c r="AT132" s="3"/>
      <c r="AU132" s="6">
        <v>30</v>
      </c>
      <c r="AV132" s="11"/>
      <c r="AW132" s="3"/>
      <c r="AX132" s="5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2"/>
      <c r="HB132" s="3"/>
      <c r="HC132" s="3"/>
      <c r="HD132" s="3"/>
      <c r="HE132" s="3"/>
      <c r="HF132" s="3"/>
    </row>
    <row r="133" spans="1:214" ht="12.75" customHeight="1">
      <c r="A133" s="2" t="s">
        <v>507</v>
      </c>
      <c r="B133" s="2" t="s">
        <v>508</v>
      </c>
      <c r="C133" s="4">
        <f>SUM(E133:GZ133)</f>
        <v>90</v>
      </c>
      <c r="D133" s="3">
        <f>COUNT(E133:GZ133)</f>
        <v>1</v>
      </c>
      <c r="E133" s="4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11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11"/>
      <c r="AP133" s="3"/>
      <c r="AQ133" s="3"/>
      <c r="AR133" s="3"/>
      <c r="AS133" s="3"/>
      <c r="AT133" s="3"/>
      <c r="AU133" s="3"/>
      <c r="AV133" s="3"/>
      <c r="AW133" s="7"/>
      <c r="AX133" s="8"/>
      <c r="AY133" s="20"/>
      <c r="AZ133" s="6">
        <v>90</v>
      </c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2"/>
      <c r="HB133" s="3"/>
      <c r="HC133" s="3"/>
      <c r="HD133" s="3"/>
      <c r="HE133" s="3"/>
      <c r="HF133" s="3"/>
    </row>
    <row r="134" spans="1:214" ht="12.75" customHeight="1">
      <c r="A134" s="2" t="s">
        <v>509</v>
      </c>
      <c r="B134" s="2" t="s">
        <v>510</v>
      </c>
      <c r="C134" s="4">
        <f>SUM(E134:GZ134)</f>
        <v>90</v>
      </c>
      <c r="D134" s="3">
        <f>COUNT(E134:GZ134)</f>
        <v>2</v>
      </c>
      <c r="E134" s="4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6">
        <v>50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5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5"/>
      <c r="AN134" s="3"/>
      <c r="AO134" s="3"/>
      <c r="AP134" s="3"/>
      <c r="AQ134" s="3"/>
      <c r="AR134" s="5"/>
      <c r="AS134" s="3"/>
      <c r="AT134" s="3"/>
      <c r="AU134" s="3"/>
      <c r="AV134" s="6">
        <v>40</v>
      </c>
      <c r="AW134" s="3"/>
      <c r="AX134" s="21"/>
      <c r="AY134" s="8"/>
      <c r="AZ134" s="9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2"/>
      <c r="HB134" s="3"/>
      <c r="HC134" s="3"/>
      <c r="HD134" s="3"/>
      <c r="HE134" s="3"/>
      <c r="HF134" s="3"/>
    </row>
    <row r="135" spans="1:214" ht="12.75" customHeight="1">
      <c r="A135" s="2" t="s">
        <v>511</v>
      </c>
      <c r="B135" s="2" t="s">
        <v>512</v>
      </c>
      <c r="C135" s="4">
        <f>SUM(E135:GZ135)</f>
        <v>90</v>
      </c>
      <c r="D135" s="3">
        <f>COUNT(E135:GZ135)</f>
        <v>2</v>
      </c>
      <c r="E135" s="4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6">
        <v>20</v>
      </c>
      <c r="U135" s="3"/>
      <c r="V135" s="3"/>
      <c r="W135" s="3"/>
      <c r="X135" s="3"/>
      <c r="Y135" s="3"/>
      <c r="Z135" s="14"/>
      <c r="AA135" s="8"/>
      <c r="AB135" s="9"/>
      <c r="AC135" s="3"/>
      <c r="AD135" s="3"/>
      <c r="AE135" s="3"/>
      <c r="AF135" s="3"/>
      <c r="AG135" s="3"/>
      <c r="AH135" s="3"/>
      <c r="AI135" s="3"/>
      <c r="AJ135" s="3"/>
      <c r="AK135" s="3"/>
      <c r="AL135" s="7"/>
      <c r="AM135" s="8"/>
      <c r="AN135" s="9"/>
      <c r="AO135" s="6">
        <v>70</v>
      </c>
      <c r="AP135" s="3"/>
      <c r="AQ135" s="7"/>
      <c r="AR135" s="8"/>
      <c r="AS135" s="9"/>
      <c r="AT135" s="3"/>
      <c r="AU135" s="3"/>
      <c r="AV135" s="3"/>
      <c r="AW135" s="3"/>
      <c r="AX135" s="3"/>
      <c r="AY135" s="11"/>
      <c r="AZ135" s="3"/>
      <c r="BA135" s="3"/>
      <c r="BB135" s="5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5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2"/>
      <c r="HB135" s="3"/>
      <c r="HC135" s="3"/>
      <c r="HD135" s="3"/>
      <c r="HE135" s="3"/>
      <c r="HF135" s="3"/>
    </row>
    <row r="136" spans="1:214" ht="12.75" customHeight="1">
      <c r="A136" s="2" t="s">
        <v>904</v>
      </c>
      <c r="B136" s="2" t="s">
        <v>513</v>
      </c>
      <c r="C136" s="4">
        <f>SUM(E136:GZ136)</f>
        <v>87</v>
      </c>
      <c r="D136" s="3">
        <f>COUNT(E136:GZ136)</f>
        <v>1</v>
      </c>
      <c r="E136" s="4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7"/>
      <c r="Z136" s="8"/>
      <c r="AA136" s="18"/>
      <c r="AB136" s="3"/>
      <c r="AC136" s="3"/>
      <c r="AD136" s="3"/>
      <c r="AE136" s="3"/>
      <c r="AF136" s="3"/>
      <c r="AG136" s="3"/>
      <c r="AH136" s="3"/>
      <c r="AI136" s="3"/>
      <c r="AJ136" s="5"/>
      <c r="AK136" s="3"/>
      <c r="AL136" s="3"/>
      <c r="AM136" s="11"/>
      <c r="AN136" s="3"/>
      <c r="AO136" s="3"/>
      <c r="AP136" s="3"/>
      <c r="AQ136" s="3"/>
      <c r="AR136" s="11"/>
      <c r="AS136" s="3"/>
      <c r="AT136" s="3"/>
      <c r="AU136" s="3"/>
      <c r="AV136" s="3"/>
      <c r="AW136" s="3"/>
      <c r="AX136" s="6">
        <f>100*0.87</f>
        <v>87</v>
      </c>
      <c r="AY136" s="3"/>
      <c r="AZ136" s="3"/>
      <c r="BA136" s="7"/>
      <c r="BB136" s="8"/>
      <c r="BC136" s="9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7"/>
      <c r="CA136" s="8"/>
      <c r="CB136" s="9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2"/>
      <c r="HB136" s="3"/>
      <c r="HC136" s="3"/>
      <c r="HD136" s="3"/>
      <c r="HE136" s="3"/>
      <c r="HF136" s="3"/>
    </row>
    <row r="137" spans="1:214" ht="12.75" customHeight="1">
      <c r="A137" s="2" t="s">
        <v>514</v>
      </c>
      <c r="B137" s="2" t="s">
        <v>680</v>
      </c>
      <c r="C137" s="4">
        <f>SUM(E137:GZ137)</f>
        <v>87</v>
      </c>
      <c r="D137" s="3">
        <f>COUNT(E137:GZ137)</f>
        <v>1</v>
      </c>
      <c r="E137" s="4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5"/>
      <c r="Y137" s="7"/>
      <c r="Z137" s="8"/>
      <c r="AA137" s="9"/>
      <c r="AB137" s="3"/>
      <c r="AC137" s="3"/>
      <c r="AD137" s="3"/>
      <c r="AE137" s="3"/>
      <c r="AF137" s="3"/>
      <c r="AG137" s="3"/>
      <c r="AH137" s="3"/>
      <c r="AI137" s="7"/>
      <c r="AJ137" s="8"/>
      <c r="AK137" s="9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6">
        <f>100*0.87</f>
        <v>87</v>
      </c>
      <c r="AZ137" s="3"/>
      <c r="BA137" s="3"/>
      <c r="BB137" s="11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1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2"/>
      <c r="HB137" s="3"/>
      <c r="HC137" s="3"/>
      <c r="HD137" s="3"/>
      <c r="HE137" s="3"/>
      <c r="HF137" s="3"/>
    </row>
    <row r="138" spans="1:214" ht="12.75" customHeight="1">
      <c r="A138" s="2" t="s">
        <v>515</v>
      </c>
      <c r="B138" s="2" t="s">
        <v>516</v>
      </c>
      <c r="C138" s="4">
        <f>SUM(E138:GZ138)</f>
        <v>85</v>
      </c>
      <c r="D138" s="3">
        <f>COUNT(E138:GZ138)</f>
        <v>3</v>
      </c>
      <c r="E138" s="4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7"/>
      <c r="X138" s="8"/>
      <c r="Y138" s="9"/>
      <c r="Z138" s="11"/>
      <c r="AA138" s="6">
        <v>35</v>
      </c>
      <c r="AB138" s="3"/>
      <c r="AC138" s="3"/>
      <c r="AD138" s="3"/>
      <c r="AE138" s="3"/>
      <c r="AF138" s="3"/>
      <c r="AG138" s="3"/>
      <c r="AH138" s="3"/>
      <c r="AI138" s="3"/>
      <c r="AJ138" s="11"/>
      <c r="AK138" s="3"/>
      <c r="AL138" s="3"/>
      <c r="AM138" s="6">
        <v>30</v>
      </c>
      <c r="AN138" s="3"/>
      <c r="AO138" s="3"/>
      <c r="AP138" s="3"/>
      <c r="AQ138" s="3"/>
      <c r="AR138" s="6">
        <v>20</v>
      </c>
      <c r="AS138" s="3"/>
      <c r="AT138" s="3"/>
      <c r="AU138" s="3"/>
      <c r="AV138" s="3"/>
      <c r="AW138" s="3"/>
      <c r="AX138" s="3"/>
      <c r="AY138" s="3"/>
      <c r="AZ138" s="3"/>
      <c r="BA138" s="5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7"/>
      <c r="CA138" s="8"/>
      <c r="CB138" s="9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2"/>
      <c r="HB138" s="3"/>
      <c r="HC138" s="3"/>
      <c r="HD138" s="3"/>
      <c r="HE138" s="3"/>
      <c r="HF138" s="3"/>
    </row>
    <row r="139" spans="1:214" ht="12.75" customHeight="1">
      <c r="A139" s="2" t="s">
        <v>517</v>
      </c>
      <c r="B139" s="2" t="s">
        <v>756</v>
      </c>
      <c r="C139" s="4">
        <f>SUM(E139:GZ139)</f>
        <v>85</v>
      </c>
      <c r="D139" s="3">
        <f>COUNT(E139:GZ139)</f>
        <v>3</v>
      </c>
      <c r="E139" s="4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11"/>
      <c r="Y139" s="3"/>
      <c r="Z139" s="6">
        <v>15</v>
      </c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7"/>
      <c r="BA139" s="8"/>
      <c r="BB139" s="17">
        <v>20</v>
      </c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19">
        <v>50</v>
      </c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2"/>
      <c r="HB139" s="3"/>
      <c r="HC139" s="3"/>
      <c r="HD139" s="3"/>
      <c r="HE139" s="3"/>
      <c r="HF139" s="3"/>
    </row>
    <row r="140" spans="1:214" ht="12.75" customHeight="1">
      <c r="A140" s="2" t="s">
        <v>590</v>
      </c>
      <c r="B140" s="2" t="s">
        <v>591</v>
      </c>
      <c r="C140" s="4">
        <f>SUM(E140:GZ140)</f>
        <v>85</v>
      </c>
      <c r="D140" s="3">
        <f>COUNT(E140:GZ140)</f>
        <v>3</v>
      </c>
      <c r="E140" s="6">
        <v>25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7"/>
      <c r="BA140" s="8"/>
      <c r="BB140" s="20"/>
      <c r="BC140" s="6">
        <v>30</v>
      </c>
      <c r="BD140" s="3"/>
      <c r="BE140" s="3"/>
      <c r="BF140" s="3"/>
      <c r="BG140" s="3"/>
      <c r="BH140" s="5"/>
      <c r="BI140" s="3"/>
      <c r="BJ140" s="3"/>
      <c r="BK140" s="3"/>
      <c r="BL140" s="3"/>
      <c r="BM140" s="6">
        <v>30</v>
      </c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2"/>
      <c r="HB140" s="3"/>
      <c r="HC140" s="3"/>
      <c r="HD140" s="3"/>
      <c r="HE140" s="3"/>
      <c r="HF140" s="3"/>
    </row>
    <row r="141" spans="1:214" ht="12.75" customHeight="1">
      <c r="A141" s="2" t="s">
        <v>518</v>
      </c>
      <c r="B141" s="2" t="s">
        <v>646</v>
      </c>
      <c r="C141" s="4">
        <f>SUM(E141:GZ141)</f>
        <v>85</v>
      </c>
      <c r="D141" s="3">
        <f>COUNT(E141:GZ141)</f>
        <v>2</v>
      </c>
      <c r="E141" s="4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6">
        <v>35</v>
      </c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3"/>
      <c r="BB141" s="8"/>
      <c r="BC141" s="9"/>
      <c r="BD141" s="3"/>
      <c r="BE141" s="3"/>
      <c r="BF141" s="3"/>
      <c r="BG141" s="7"/>
      <c r="BH141" s="8"/>
      <c r="BI141" s="9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16">
        <v>50</v>
      </c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2"/>
      <c r="HB141" s="3"/>
      <c r="HC141" s="3"/>
      <c r="HD141" s="3"/>
      <c r="HE141" s="3"/>
      <c r="HF141" s="3"/>
    </row>
    <row r="142" spans="1:214" ht="12.75" customHeight="1">
      <c r="A142" s="2" t="s">
        <v>519</v>
      </c>
      <c r="B142" s="2" t="s">
        <v>520</v>
      </c>
      <c r="C142" s="4">
        <f>SUM(E142:GZ142)</f>
        <v>80</v>
      </c>
      <c r="D142" s="3">
        <f>COUNT(E142:GZ142)</f>
        <v>2</v>
      </c>
      <c r="E142" s="4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1" t="s">
        <v>693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6">
        <v>20</v>
      </c>
      <c r="AR142" s="3"/>
      <c r="AS142" s="5"/>
      <c r="AT142" s="3"/>
      <c r="AU142" s="3"/>
      <c r="AV142" s="3"/>
      <c r="AW142" s="3"/>
      <c r="AX142" s="3"/>
      <c r="AY142" s="3"/>
      <c r="AZ142" s="7"/>
      <c r="BA142" s="8"/>
      <c r="BB142" s="18"/>
      <c r="BC142" s="3"/>
      <c r="BD142" s="3"/>
      <c r="BE142" s="3"/>
      <c r="BF142" s="3"/>
      <c r="BG142" s="3"/>
      <c r="BH142" s="11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6">
        <v>60</v>
      </c>
      <c r="BV142" s="3"/>
      <c r="BW142" s="3"/>
      <c r="BX142" s="3"/>
      <c r="BY142" s="3"/>
      <c r="BZ142" s="7"/>
      <c r="CA142" s="8"/>
      <c r="CB142" s="9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2"/>
      <c r="HB142" s="3"/>
      <c r="HC142" s="3"/>
      <c r="HD142" s="3"/>
      <c r="HE142" s="3"/>
      <c r="HF142" s="3"/>
    </row>
    <row r="143" spans="1:214" ht="12.75" customHeight="1">
      <c r="A143" s="2" t="s">
        <v>887</v>
      </c>
      <c r="B143" s="2" t="s">
        <v>521</v>
      </c>
      <c r="C143" s="4">
        <f>SUM(E143:GZ143)</f>
        <v>80</v>
      </c>
      <c r="D143" s="3">
        <f>COUNT(E143:GZ143)</f>
        <v>1</v>
      </c>
      <c r="E143" s="4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7"/>
      <c r="AS143" s="8"/>
      <c r="AT143" s="9"/>
      <c r="AU143" s="3"/>
      <c r="AV143" s="3"/>
      <c r="AW143" s="3"/>
      <c r="AX143" s="3"/>
      <c r="AY143" s="3"/>
      <c r="AZ143" s="3"/>
      <c r="BA143" s="19">
        <v>80</v>
      </c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5"/>
      <c r="BS143" s="3"/>
      <c r="BT143" s="3"/>
      <c r="BU143" s="3"/>
      <c r="BV143" s="3"/>
      <c r="BW143" s="3"/>
      <c r="BX143" s="5"/>
      <c r="BY143" s="3"/>
      <c r="BZ143" s="3"/>
      <c r="CA143" s="11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2"/>
      <c r="HB143" s="3"/>
      <c r="HC143" s="3"/>
      <c r="HD143" s="3"/>
      <c r="HE143" s="3"/>
      <c r="HF143" s="3"/>
    </row>
    <row r="144" spans="1:214" ht="12.75" customHeight="1">
      <c r="A144" s="2" t="s">
        <v>522</v>
      </c>
      <c r="B144" s="2" t="s">
        <v>521</v>
      </c>
      <c r="C144" s="4">
        <f>SUM(E144:GZ144)</f>
        <v>80</v>
      </c>
      <c r="D144" s="3">
        <f>COUNT(E144:GZ144)</f>
        <v>1</v>
      </c>
      <c r="E144" s="4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5"/>
      <c r="AR144" s="3"/>
      <c r="AS144" s="11"/>
      <c r="AT144" s="3"/>
      <c r="AU144" s="3"/>
      <c r="AV144" s="5"/>
      <c r="AW144" s="3"/>
      <c r="AX144" s="3"/>
      <c r="AY144" s="3"/>
      <c r="AZ144" s="3"/>
      <c r="BA144" s="6">
        <v>80</v>
      </c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7"/>
      <c r="BR144" s="8"/>
      <c r="BS144" s="9"/>
      <c r="BT144" s="3"/>
      <c r="BU144" s="3"/>
      <c r="BV144" s="3"/>
      <c r="BW144" s="7"/>
      <c r="BX144" s="8"/>
      <c r="BY144" s="9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2"/>
      <c r="HB144" s="3"/>
      <c r="HC144" s="3"/>
      <c r="HD144" s="3"/>
      <c r="HE144" s="3"/>
      <c r="HF144" s="3"/>
    </row>
    <row r="145" spans="1:214" ht="12.75" customHeight="1">
      <c r="A145" s="2" t="s">
        <v>518</v>
      </c>
      <c r="B145" s="2" t="s">
        <v>523</v>
      </c>
      <c r="C145" s="4">
        <f>SUM(E145:GZ145)</f>
        <v>80</v>
      </c>
      <c r="D145" s="3">
        <f>COUNT(E145:GZ145)</f>
        <v>2</v>
      </c>
      <c r="E145" s="4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14"/>
      <c r="AQ145" s="8"/>
      <c r="AR145" s="9"/>
      <c r="AS145" s="3"/>
      <c r="AT145" s="3"/>
      <c r="AU145" s="7"/>
      <c r="AV145" s="8"/>
      <c r="AW145" s="9"/>
      <c r="AX145" s="3"/>
      <c r="AY145" s="3"/>
      <c r="AZ145" s="3"/>
      <c r="BA145" s="3"/>
      <c r="BB145" s="16">
        <v>40</v>
      </c>
      <c r="BC145" s="3"/>
      <c r="BD145" s="3"/>
      <c r="BE145" s="3"/>
      <c r="BF145" s="3"/>
      <c r="BG145" s="3"/>
      <c r="BH145" s="6">
        <v>40</v>
      </c>
      <c r="BI145" s="3"/>
      <c r="BJ145" s="3"/>
      <c r="BK145" s="3"/>
      <c r="BL145" s="3"/>
      <c r="BM145" s="3"/>
      <c r="BN145" s="3"/>
      <c r="BO145" s="3"/>
      <c r="BP145" s="3"/>
      <c r="BQ145" s="3"/>
      <c r="BR145" s="11"/>
      <c r="BS145" s="3"/>
      <c r="BT145" s="3"/>
      <c r="BU145" s="3"/>
      <c r="BV145" s="3"/>
      <c r="BW145" s="3"/>
      <c r="BX145" s="11"/>
      <c r="BY145" s="3"/>
      <c r="BZ145" s="5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2"/>
      <c r="HB145" s="3"/>
      <c r="HC145" s="3"/>
      <c r="HD145" s="3"/>
      <c r="HE145" s="3"/>
      <c r="HF145" s="3"/>
    </row>
    <row r="146" spans="1:214" ht="12.75" customHeight="1">
      <c r="A146" s="2" t="s">
        <v>524</v>
      </c>
      <c r="B146" s="2" t="s">
        <v>525</v>
      </c>
      <c r="C146" s="4">
        <f>SUM(E146:GZ146)</f>
        <v>80</v>
      </c>
      <c r="D146" s="3">
        <f>COUNT(E146:GZ146)</f>
        <v>2</v>
      </c>
      <c r="E146" s="4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7"/>
      <c r="AP146" s="8"/>
      <c r="AQ146" s="18"/>
      <c r="AR146" s="3"/>
      <c r="AS146" s="3"/>
      <c r="AT146" s="3"/>
      <c r="AU146" s="3"/>
      <c r="AV146" s="11"/>
      <c r="AW146" s="3"/>
      <c r="AX146" s="3"/>
      <c r="AY146" s="3"/>
      <c r="AZ146" s="3"/>
      <c r="BA146" s="10">
        <v>30</v>
      </c>
      <c r="BB146" s="8"/>
      <c r="BC146" s="9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7"/>
      <c r="BZ146" s="8"/>
      <c r="CA146" s="17">
        <v>50</v>
      </c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2"/>
      <c r="HB146" s="3"/>
      <c r="HC146" s="3"/>
      <c r="HD146" s="3"/>
      <c r="HE146" s="3"/>
      <c r="HF146" s="3"/>
    </row>
    <row r="147" spans="1:214" ht="12.75" customHeight="1">
      <c r="A147" s="2" t="s">
        <v>526</v>
      </c>
      <c r="B147" s="2" t="s">
        <v>527</v>
      </c>
      <c r="C147" s="4">
        <f>SUM(E147:GZ147)</f>
        <v>80</v>
      </c>
      <c r="D147" s="3">
        <f>COUNT(E147:GZ147)</f>
        <v>1</v>
      </c>
      <c r="E147" s="4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7"/>
      <c r="Y147" s="8"/>
      <c r="Z147" s="9"/>
      <c r="AA147" s="3"/>
      <c r="AB147" s="3"/>
      <c r="AC147" s="3"/>
      <c r="AD147" s="3"/>
      <c r="AE147" s="3"/>
      <c r="AF147" s="3"/>
      <c r="AG147" s="3"/>
      <c r="AH147" s="3"/>
      <c r="AI147" s="5"/>
      <c r="AJ147" s="3"/>
      <c r="AK147" s="3"/>
      <c r="AL147" s="3"/>
      <c r="AM147" s="3"/>
      <c r="AN147" s="3"/>
      <c r="AO147" s="3"/>
      <c r="AP147" s="11"/>
      <c r="AQ147" s="3"/>
      <c r="AR147" s="3"/>
      <c r="AS147" s="6">
        <v>80</v>
      </c>
      <c r="AT147" s="3"/>
      <c r="AU147" s="3"/>
      <c r="AV147" s="3"/>
      <c r="AW147" s="3"/>
      <c r="AX147" s="3"/>
      <c r="AY147" s="3"/>
      <c r="AZ147" s="3"/>
      <c r="BA147" s="3"/>
      <c r="BB147" s="11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11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2"/>
      <c r="HB147" s="3"/>
      <c r="HC147" s="3"/>
      <c r="HD147" s="3"/>
      <c r="HE147" s="3"/>
      <c r="HF147" s="3"/>
    </row>
    <row r="148" spans="1:214" ht="12.75" customHeight="1">
      <c r="A148" s="2" t="s">
        <v>910</v>
      </c>
      <c r="B148" s="2" t="s">
        <v>528</v>
      </c>
      <c r="C148" s="4">
        <f>SUM(E148:GZ148)</f>
        <v>80</v>
      </c>
      <c r="D148" s="3">
        <f>COUNT(E148:GZ148)</f>
        <v>2</v>
      </c>
      <c r="E148" s="4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11"/>
      <c r="Z148" s="3"/>
      <c r="AA148" s="3"/>
      <c r="AB148" s="3"/>
      <c r="AC148" s="3"/>
      <c r="AD148" s="3"/>
      <c r="AE148" s="3"/>
      <c r="AF148" s="3"/>
      <c r="AG148" s="3"/>
      <c r="AH148" s="7"/>
      <c r="AI148" s="8"/>
      <c r="AJ148" s="9"/>
      <c r="AK148" s="3"/>
      <c r="AL148" s="3"/>
      <c r="AM148" s="3"/>
      <c r="AN148" s="3"/>
      <c r="AO148" s="5"/>
      <c r="AP148" s="3"/>
      <c r="AQ148" s="3"/>
      <c r="AR148" s="3"/>
      <c r="AS148" s="3"/>
      <c r="AT148" s="3"/>
      <c r="AU148" s="5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6">
        <v>70</v>
      </c>
      <c r="BS148" s="3"/>
      <c r="BT148" s="3"/>
      <c r="BU148" s="3"/>
      <c r="BV148" s="3"/>
      <c r="BW148" s="3"/>
      <c r="BX148" s="6">
        <v>10</v>
      </c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2"/>
      <c r="HB148" s="3"/>
      <c r="HC148" s="3"/>
      <c r="HD148" s="3"/>
      <c r="HE148" s="3"/>
      <c r="HF148" s="3"/>
    </row>
    <row r="149" spans="1:214" ht="12.75" customHeight="1">
      <c r="A149" s="2" t="s">
        <v>529</v>
      </c>
      <c r="B149" s="2" t="s">
        <v>530</v>
      </c>
      <c r="C149" s="4">
        <f>SUM(E149:GZ149)</f>
        <v>80</v>
      </c>
      <c r="D149" s="3">
        <f>COUNT(E149:GZ149)</f>
        <v>2</v>
      </c>
      <c r="E149" s="4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5"/>
      <c r="AC149" s="3"/>
      <c r="AD149" s="3"/>
      <c r="AE149" s="3"/>
      <c r="AF149" s="3"/>
      <c r="AG149" s="3"/>
      <c r="AH149" s="3"/>
      <c r="AI149" s="11"/>
      <c r="AJ149" s="3"/>
      <c r="AK149" s="3"/>
      <c r="AL149" s="3"/>
      <c r="AM149" s="3"/>
      <c r="AN149" s="7"/>
      <c r="AO149" s="8"/>
      <c r="AP149" s="9"/>
      <c r="AQ149" s="6">
        <v>50</v>
      </c>
      <c r="AR149" s="3"/>
      <c r="AS149" s="3"/>
      <c r="AT149" s="7"/>
      <c r="AU149" s="8"/>
      <c r="AV149" s="17">
        <v>30</v>
      </c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5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2"/>
      <c r="HB149" s="3"/>
      <c r="HC149" s="3"/>
      <c r="HD149" s="3"/>
      <c r="HE149" s="3"/>
      <c r="HF149" s="3"/>
    </row>
    <row r="150" spans="1:214" ht="12.75" customHeight="1">
      <c r="A150" s="2" t="s">
        <v>531</v>
      </c>
      <c r="B150" s="2" t="s">
        <v>532</v>
      </c>
      <c r="C150" s="4">
        <f>SUM(E150:GZ150)</f>
        <v>80</v>
      </c>
      <c r="D150" s="3">
        <f>COUNT(E150:GZ150)</f>
        <v>3</v>
      </c>
      <c r="E150" s="4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5"/>
      <c r="Y150" s="3"/>
      <c r="Z150" s="3"/>
      <c r="AA150" s="7"/>
      <c r="AB150" s="8"/>
      <c r="AC150" s="9"/>
      <c r="AD150" s="3"/>
      <c r="AE150" s="3"/>
      <c r="AF150" s="3"/>
      <c r="AG150" s="3"/>
      <c r="AH150" s="3"/>
      <c r="AI150" s="3"/>
      <c r="AJ150" s="3"/>
      <c r="AK150" s="3"/>
      <c r="AL150" s="3"/>
      <c r="AM150" s="5"/>
      <c r="AN150" s="3"/>
      <c r="AO150" s="11"/>
      <c r="AP150" s="16">
        <v>20</v>
      </c>
      <c r="AQ150" s="3"/>
      <c r="AR150" s="3"/>
      <c r="AS150" s="3"/>
      <c r="AT150" s="3"/>
      <c r="AU150" s="11"/>
      <c r="AV150" s="3"/>
      <c r="AW150" s="3"/>
      <c r="AX150" s="3"/>
      <c r="AY150" s="3"/>
      <c r="AZ150" s="3"/>
      <c r="BA150" s="3"/>
      <c r="BB150" s="6">
        <v>40</v>
      </c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7"/>
      <c r="BY150" s="8"/>
      <c r="BZ150" s="17">
        <v>20</v>
      </c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2"/>
      <c r="HB150" s="3"/>
      <c r="HC150" s="3"/>
      <c r="HD150" s="3"/>
      <c r="HE150" s="3"/>
      <c r="HF150" s="3"/>
    </row>
    <row r="151" spans="1:214" ht="12.75" customHeight="1">
      <c r="A151" s="2" t="s">
        <v>533</v>
      </c>
      <c r="B151" s="2" t="s">
        <v>534</v>
      </c>
      <c r="C151" s="4">
        <f>SUM(E151:GZ151)</f>
        <v>75</v>
      </c>
      <c r="D151" s="3">
        <f>COUNT(E151:GZ151)</f>
        <v>1</v>
      </c>
      <c r="E151" s="44"/>
      <c r="F151" s="28">
        <v>75</v>
      </c>
      <c r="G151" s="3"/>
      <c r="H151" s="3"/>
      <c r="I151" s="3"/>
      <c r="J151" s="3"/>
      <c r="K151" s="3"/>
      <c r="L151" s="3"/>
      <c r="M151" s="3"/>
      <c r="N151" s="3"/>
      <c r="O151" s="5"/>
      <c r="P151" s="3"/>
      <c r="Q151" s="3"/>
      <c r="R151" s="3"/>
      <c r="S151" s="3"/>
      <c r="T151" s="3"/>
      <c r="U151" s="3"/>
      <c r="V151" s="3"/>
      <c r="W151" s="7"/>
      <c r="X151" s="8"/>
      <c r="Y151" s="9"/>
      <c r="Z151" s="3"/>
      <c r="AA151" s="3"/>
      <c r="AB151" s="13"/>
      <c r="AC151" s="3"/>
      <c r="AD151" s="3"/>
      <c r="AE151" s="3"/>
      <c r="AF151" s="3"/>
      <c r="AG151" s="3"/>
      <c r="AH151" s="5"/>
      <c r="AI151" s="3"/>
      <c r="AJ151" s="3"/>
      <c r="AK151" s="5"/>
      <c r="AL151" s="7"/>
      <c r="AM151" s="8"/>
      <c r="AN151" s="20"/>
      <c r="AO151" s="7"/>
      <c r="AP151" s="8"/>
      <c r="AQ151" s="9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5"/>
      <c r="BT151" s="3"/>
      <c r="BU151" s="3"/>
      <c r="BV151" s="3"/>
      <c r="BW151" s="3"/>
      <c r="BX151" s="3"/>
      <c r="BY151" s="11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2"/>
      <c r="HB151" s="3"/>
      <c r="HC151" s="3"/>
      <c r="HD151" s="3"/>
      <c r="HE151" s="3"/>
      <c r="HF151" s="3"/>
    </row>
    <row r="152" spans="1:214" ht="12.75" customHeight="1">
      <c r="A152" s="2" t="s">
        <v>535</v>
      </c>
      <c r="B152" s="2" t="s">
        <v>536</v>
      </c>
      <c r="C152" s="4">
        <f>SUM(E152:GZ152)</f>
        <v>75</v>
      </c>
      <c r="D152" s="3">
        <f>COUNT(E152:GZ152)</f>
        <v>1</v>
      </c>
      <c r="E152" s="44"/>
      <c r="F152" s="3"/>
      <c r="G152" s="3"/>
      <c r="H152" s="3"/>
      <c r="I152" s="3"/>
      <c r="J152" s="3"/>
      <c r="K152" s="3"/>
      <c r="L152" s="3"/>
      <c r="M152" s="3"/>
      <c r="N152" s="7"/>
      <c r="O152" s="8"/>
      <c r="P152" s="9"/>
      <c r="Q152" s="3"/>
      <c r="R152" s="3"/>
      <c r="S152" s="3"/>
      <c r="T152" s="3"/>
      <c r="U152" s="3"/>
      <c r="V152" s="3"/>
      <c r="W152" s="3"/>
      <c r="X152" s="11"/>
      <c r="Y152" s="6">
        <v>75</v>
      </c>
      <c r="Z152" s="3"/>
      <c r="AA152" s="7"/>
      <c r="AB152" s="8"/>
      <c r="AC152" s="9"/>
      <c r="AD152" s="3"/>
      <c r="AE152" s="3"/>
      <c r="AF152" s="3"/>
      <c r="AG152" s="7"/>
      <c r="AH152" s="8"/>
      <c r="AI152" s="9"/>
      <c r="AJ152" s="7"/>
      <c r="AK152" s="8"/>
      <c r="AL152" s="9"/>
      <c r="AM152" s="21"/>
      <c r="AN152" s="8"/>
      <c r="AO152" s="9"/>
      <c r="AP152" s="11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14"/>
      <c r="BS152" s="8"/>
      <c r="BT152" s="9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2"/>
      <c r="HB152" s="3"/>
      <c r="HC152" s="3"/>
      <c r="HD152" s="3"/>
      <c r="HE152" s="3"/>
      <c r="HF152" s="3"/>
    </row>
    <row r="153" spans="1:214" ht="12.75" customHeight="1">
      <c r="A153" s="2" t="s">
        <v>537</v>
      </c>
      <c r="B153" s="2" t="s">
        <v>538</v>
      </c>
      <c r="C153" s="4">
        <f>SUM(E153:GZ153)</f>
        <v>75</v>
      </c>
      <c r="D153" s="3">
        <f>COUNT(E153:GZ153)</f>
        <v>1</v>
      </c>
      <c r="E153" s="44"/>
      <c r="F153" s="3"/>
      <c r="G153" s="3"/>
      <c r="H153" s="3"/>
      <c r="I153" s="3"/>
      <c r="J153" s="3"/>
      <c r="K153" s="3"/>
      <c r="L153" s="3"/>
      <c r="M153" s="3"/>
      <c r="N153" s="3"/>
      <c r="O153" s="1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11"/>
      <c r="AC153" s="3"/>
      <c r="AD153" s="3"/>
      <c r="AE153" s="3"/>
      <c r="AF153" s="3"/>
      <c r="AG153" s="3"/>
      <c r="AH153" s="11"/>
      <c r="AI153" s="6">
        <v>75</v>
      </c>
      <c r="AJ153" s="3"/>
      <c r="AK153" s="11"/>
      <c r="AL153" s="3"/>
      <c r="AM153" s="3"/>
      <c r="AN153" s="11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5"/>
      <c r="BK153" s="3"/>
      <c r="BL153" s="3"/>
      <c r="BM153" s="3"/>
      <c r="BN153" s="3"/>
      <c r="BO153" s="3"/>
      <c r="BP153" s="3"/>
      <c r="BQ153" s="7"/>
      <c r="BR153" s="8"/>
      <c r="BS153" s="18"/>
      <c r="BT153" s="3"/>
      <c r="BU153" s="3"/>
      <c r="BV153" s="3"/>
      <c r="BW153" s="3"/>
      <c r="BX153" s="5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2"/>
      <c r="HB153" s="3"/>
      <c r="HC153" s="3"/>
      <c r="HD153" s="3"/>
      <c r="HE153" s="3"/>
      <c r="HF153" s="3"/>
    </row>
    <row r="154" spans="1:214" ht="12.75" customHeight="1">
      <c r="A154" s="2" t="s">
        <v>910</v>
      </c>
      <c r="B154" s="2" t="s">
        <v>539</v>
      </c>
      <c r="C154" s="4">
        <f>SUM(E154:GZ154)</f>
        <v>75</v>
      </c>
      <c r="D154" s="3">
        <f>COUNT(E154:GZ154)</f>
        <v>2</v>
      </c>
      <c r="E154" s="4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5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6">
        <v>25</v>
      </c>
      <c r="AP154" s="3"/>
      <c r="AQ154" s="3"/>
      <c r="AR154" s="3"/>
      <c r="AS154" s="3"/>
      <c r="AT154" s="3"/>
      <c r="AU154" s="6">
        <v>50</v>
      </c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7"/>
      <c r="BJ154" s="8"/>
      <c r="BK154" s="9"/>
      <c r="BL154" s="3"/>
      <c r="BM154" s="3"/>
      <c r="BN154" s="3"/>
      <c r="BO154" s="3"/>
      <c r="BP154" s="3"/>
      <c r="BQ154" s="3"/>
      <c r="BR154" s="11"/>
      <c r="BS154" s="3"/>
      <c r="BT154" s="3"/>
      <c r="BU154" s="3"/>
      <c r="BV154" s="3"/>
      <c r="BW154" s="7"/>
      <c r="BX154" s="8"/>
      <c r="BY154" s="9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2"/>
      <c r="HB154" s="3"/>
      <c r="HC154" s="3"/>
      <c r="HD154" s="3"/>
      <c r="HE154" s="3"/>
      <c r="HF154" s="3"/>
    </row>
    <row r="155" spans="1:214" ht="12.75" customHeight="1">
      <c r="A155" s="2" t="s">
        <v>870</v>
      </c>
      <c r="B155" s="2" t="s">
        <v>540</v>
      </c>
      <c r="C155" s="4">
        <f>SUM(E155:GZ155)</f>
        <v>75</v>
      </c>
      <c r="D155" s="3">
        <f>COUNT(E155:GZ155)</f>
        <v>2</v>
      </c>
      <c r="E155" s="4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3"/>
      <c r="T155" s="3"/>
      <c r="U155" s="5"/>
      <c r="V155" s="3"/>
      <c r="W155" s="3"/>
      <c r="X155" s="3"/>
      <c r="Y155" s="3"/>
      <c r="Z155" s="3"/>
      <c r="AA155" s="3"/>
      <c r="AB155" s="6">
        <v>25</v>
      </c>
      <c r="AC155" s="7"/>
      <c r="AD155" s="8"/>
      <c r="AE155" s="9"/>
      <c r="AF155" s="3"/>
      <c r="AG155" s="3"/>
      <c r="AH155" s="5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11"/>
      <c r="BK155" s="3"/>
      <c r="BL155" s="3"/>
      <c r="BM155" s="3"/>
      <c r="BN155" s="3"/>
      <c r="BO155" s="3"/>
      <c r="BP155" s="3"/>
      <c r="BQ155" s="3"/>
      <c r="BR155" s="3"/>
      <c r="BS155" s="5"/>
      <c r="BT155" s="3"/>
      <c r="BU155" s="3"/>
      <c r="BV155" s="3"/>
      <c r="BW155" s="3"/>
      <c r="BX155" s="11"/>
      <c r="BY155" s="6">
        <v>50</v>
      </c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2"/>
      <c r="HB155" s="3"/>
      <c r="HC155" s="3"/>
      <c r="HD155" s="3"/>
      <c r="HE155" s="3"/>
      <c r="HF155" s="3"/>
    </row>
    <row r="156" spans="1:214" ht="12.75" customHeight="1">
      <c r="A156" s="2" t="s">
        <v>541</v>
      </c>
      <c r="B156" s="2" t="s">
        <v>542</v>
      </c>
      <c r="C156" s="4">
        <f>SUM(E156:GZ156)</f>
        <v>75</v>
      </c>
      <c r="D156" s="3">
        <f>COUNT(E156:GZ156)</f>
        <v>3</v>
      </c>
      <c r="E156" s="4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7"/>
      <c r="R156" s="8"/>
      <c r="S156" s="9"/>
      <c r="T156" s="7"/>
      <c r="U156" s="8"/>
      <c r="V156" s="9"/>
      <c r="W156" s="3"/>
      <c r="X156" s="6">
        <v>25</v>
      </c>
      <c r="Y156" s="3"/>
      <c r="Z156" s="3"/>
      <c r="AA156" s="3"/>
      <c r="AB156" s="3"/>
      <c r="AC156" s="3"/>
      <c r="AD156" s="11"/>
      <c r="AE156" s="3"/>
      <c r="AF156" s="3"/>
      <c r="AG156" s="7"/>
      <c r="AH156" s="8"/>
      <c r="AI156" s="9"/>
      <c r="AJ156" s="3"/>
      <c r="AK156" s="3"/>
      <c r="AL156" s="3"/>
      <c r="AM156" s="6">
        <v>10</v>
      </c>
      <c r="AN156" s="3"/>
      <c r="AO156" s="3"/>
      <c r="AP156" s="6">
        <v>40</v>
      </c>
      <c r="AQ156" s="3"/>
      <c r="AR156" s="5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7"/>
      <c r="BS156" s="8"/>
      <c r="BT156" s="9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2"/>
      <c r="HB156" s="3"/>
      <c r="HC156" s="3"/>
      <c r="HD156" s="3"/>
      <c r="HE156" s="3"/>
      <c r="HF156" s="3"/>
    </row>
    <row r="157" spans="1:214" ht="12.75" customHeight="1">
      <c r="A157" s="23" t="s">
        <v>543</v>
      </c>
      <c r="B157" s="23" t="s">
        <v>544</v>
      </c>
      <c r="C157" s="4">
        <f>SUM(E157:GZ157)</f>
        <v>75</v>
      </c>
      <c r="D157" s="3">
        <f>COUNT(E157:GZ157)</f>
        <v>6</v>
      </c>
      <c r="E157" s="44"/>
      <c r="F157" s="3"/>
      <c r="G157" s="3"/>
      <c r="H157" s="3"/>
      <c r="I157" s="3"/>
      <c r="J157" s="3"/>
      <c r="K157" s="3"/>
      <c r="L157" s="3"/>
      <c r="M157" s="3"/>
      <c r="N157" s="3"/>
      <c r="O157" s="16">
        <v>10</v>
      </c>
      <c r="P157" s="3"/>
      <c r="Q157" s="3"/>
      <c r="R157" s="56"/>
      <c r="S157" s="3"/>
      <c r="T157" s="3"/>
      <c r="U157" s="11"/>
      <c r="V157" s="3"/>
      <c r="W157" s="3"/>
      <c r="X157" s="3"/>
      <c r="Y157" s="3"/>
      <c r="Z157" s="3"/>
      <c r="AA157" s="3"/>
      <c r="AB157" s="6">
        <v>15</v>
      </c>
      <c r="AC157" s="3"/>
      <c r="AD157" s="3"/>
      <c r="AE157" s="3"/>
      <c r="AF157" s="3"/>
      <c r="AG157" s="3"/>
      <c r="AH157" s="27">
        <v>10</v>
      </c>
      <c r="AI157" s="3"/>
      <c r="AJ157" s="3"/>
      <c r="AK157" s="6">
        <v>15</v>
      </c>
      <c r="AL157" s="3"/>
      <c r="AM157" s="3"/>
      <c r="AN157" s="6">
        <v>15</v>
      </c>
      <c r="AO157" s="3"/>
      <c r="AP157" s="3"/>
      <c r="AQ157" s="7"/>
      <c r="AR157" s="8"/>
      <c r="AS157" s="9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27">
        <v>10</v>
      </c>
      <c r="BT157" s="3"/>
      <c r="BU157" s="3"/>
      <c r="BV157" s="3"/>
      <c r="BW157" s="3"/>
      <c r="BX157" s="3"/>
      <c r="BY157" s="5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2"/>
      <c r="HB157" s="3"/>
      <c r="HC157" s="3"/>
      <c r="HD157" s="3"/>
      <c r="HE157" s="3"/>
      <c r="HF157" s="3"/>
    </row>
    <row r="158" spans="1:214" ht="12.75" customHeight="1">
      <c r="A158" s="23" t="s">
        <v>518</v>
      </c>
      <c r="B158" s="23" t="s">
        <v>599</v>
      </c>
      <c r="C158" s="4">
        <f>SUM(E158:GZ158)</f>
        <v>72</v>
      </c>
      <c r="D158" s="3">
        <f>COUNT(E158:GZ158)</f>
        <v>2</v>
      </c>
      <c r="E158" s="6">
        <v>12</v>
      </c>
      <c r="F158" s="3"/>
      <c r="G158" s="3"/>
      <c r="H158" s="3"/>
      <c r="I158" s="3"/>
      <c r="J158" s="3"/>
      <c r="K158" s="3"/>
      <c r="L158" s="3"/>
      <c r="M158" s="3"/>
      <c r="N158" s="7"/>
      <c r="O158" s="8"/>
      <c r="P158" s="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7"/>
      <c r="AH158" s="8"/>
      <c r="AI158" s="9"/>
      <c r="AJ158" s="3"/>
      <c r="AK158" s="3"/>
      <c r="AL158" s="3"/>
      <c r="AM158" s="3"/>
      <c r="AN158" s="3"/>
      <c r="AO158" s="3"/>
      <c r="AP158" s="3"/>
      <c r="AQ158" s="3"/>
      <c r="AR158" s="11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14"/>
      <c r="BS158" s="8"/>
      <c r="BT158" s="9"/>
      <c r="BU158" s="3"/>
      <c r="BV158" s="3"/>
      <c r="BW158" s="3"/>
      <c r="BX158" s="7"/>
      <c r="BY158" s="8"/>
      <c r="BZ158" s="9"/>
      <c r="CA158" s="3"/>
      <c r="CB158" s="6">
        <v>60</v>
      </c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2"/>
      <c r="HB158" s="3"/>
      <c r="HC158" s="3"/>
      <c r="HD158" s="3"/>
      <c r="HE158" s="3"/>
      <c r="HF158" s="3"/>
    </row>
    <row r="159" spans="1:214" ht="12.75" customHeight="1">
      <c r="A159" s="2" t="s">
        <v>545</v>
      </c>
      <c r="B159" s="2" t="s">
        <v>546</v>
      </c>
      <c r="C159" s="4">
        <f>SUM(E159:GZ159)</f>
        <v>70</v>
      </c>
      <c r="D159" s="3">
        <f>COUNT(E159:GZ159)</f>
        <v>1</v>
      </c>
      <c r="E159" s="44"/>
      <c r="F159" s="3"/>
      <c r="G159" s="3"/>
      <c r="H159" s="3"/>
      <c r="I159" s="3"/>
      <c r="J159" s="3"/>
      <c r="K159" s="3"/>
      <c r="L159" s="3"/>
      <c r="M159" s="3"/>
      <c r="N159" s="3"/>
      <c r="O159" s="1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5"/>
      <c r="AE159" s="3"/>
      <c r="AF159" s="3"/>
      <c r="AG159" s="3"/>
      <c r="AH159" s="11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7"/>
      <c r="BR159" s="12">
        <v>70</v>
      </c>
      <c r="BS159" s="18"/>
      <c r="BT159" s="3"/>
      <c r="BU159" s="3"/>
      <c r="BV159" s="3"/>
      <c r="BW159" s="3"/>
      <c r="BX159" s="3"/>
      <c r="BY159" s="11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2"/>
      <c r="HB159" s="3"/>
      <c r="HC159" s="3"/>
      <c r="HD159" s="3"/>
      <c r="HE159" s="3"/>
      <c r="HF159" s="3"/>
    </row>
    <row r="160" spans="1:214" ht="12.75" customHeight="1">
      <c r="A160" s="2" t="s">
        <v>724</v>
      </c>
      <c r="B160" s="2" t="s">
        <v>547</v>
      </c>
      <c r="C160" s="4">
        <f>SUM(E160:GZ160)</f>
        <v>70</v>
      </c>
      <c r="D160" s="3">
        <f>COUNT(E160:GZ160)</f>
        <v>2</v>
      </c>
      <c r="E160" s="4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7"/>
      <c r="AD160" s="8"/>
      <c r="AE160" s="9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6">
        <v>30</v>
      </c>
      <c r="BK160" s="3"/>
      <c r="BL160" s="3"/>
      <c r="BM160" s="3"/>
      <c r="BN160" s="3"/>
      <c r="BO160" s="3"/>
      <c r="BP160" s="3"/>
      <c r="BQ160" s="3"/>
      <c r="BR160" s="11"/>
      <c r="BS160" s="3"/>
      <c r="BT160" s="3"/>
      <c r="BU160" s="3"/>
      <c r="BV160" s="3"/>
      <c r="BW160" s="3"/>
      <c r="BX160" s="6">
        <v>40</v>
      </c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2"/>
      <c r="HB160" s="3"/>
      <c r="HC160" s="3"/>
      <c r="HD160" s="3"/>
      <c r="HE160" s="3"/>
      <c r="HF160" s="3"/>
    </row>
    <row r="161" spans="1:214" ht="12.75" customHeight="1">
      <c r="A161" s="2" t="s">
        <v>400</v>
      </c>
      <c r="B161" s="2" t="s">
        <v>401</v>
      </c>
      <c r="C161" s="4">
        <f>SUM(E161:GZ161)</f>
        <v>70</v>
      </c>
      <c r="D161" s="3">
        <f>COUNT(E161:GZ161)</f>
        <v>2</v>
      </c>
      <c r="E161" s="6">
        <v>40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7"/>
      <c r="AD161" s="8"/>
      <c r="AE161" s="9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5"/>
      <c r="AQ161" s="3"/>
      <c r="AR161" s="3"/>
      <c r="AS161" s="3"/>
      <c r="AT161" s="3"/>
      <c r="AU161" s="5"/>
      <c r="AV161" s="3"/>
      <c r="AW161" s="3"/>
      <c r="AX161" s="3"/>
      <c r="AY161" s="3"/>
      <c r="AZ161" s="3"/>
      <c r="BA161" s="3"/>
      <c r="BB161" s="3"/>
      <c r="BC161" s="3"/>
      <c r="BD161" s="6">
        <v>30</v>
      </c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2"/>
      <c r="HB161" s="3"/>
      <c r="HC161" s="3"/>
      <c r="HD161" s="3"/>
      <c r="HE161" s="3"/>
      <c r="HF161" s="3"/>
    </row>
    <row r="162" spans="1:214" ht="12.75" customHeight="1">
      <c r="A162" s="2" t="s">
        <v>548</v>
      </c>
      <c r="B162" s="2" t="s">
        <v>549</v>
      </c>
      <c r="C162" s="4">
        <f>SUM(E162:GZ162)</f>
        <v>70</v>
      </c>
      <c r="D162" s="3">
        <f>COUNT(E162:GZ162)</f>
        <v>1</v>
      </c>
      <c r="E162" s="4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19">
        <v>70</v>
      </c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7"/>
      <c r="AP162" s="8"/>
      <c r="AQ162" s="9"/>
      <c r="AR162" s="3"/>
      <c r="AS162" s="3"/>
      <c r="AT162" s="7"/>
      <c r="AU162" s="8"/>
      <c r="AV162" s="9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5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2"/>
      <c r="HB162" s="3"/>
      <c r="HC162" s="3"/>
      <c r="HD162" s="3"/>
      <c r="HE162" s="3"/>
      <c r="HF162" s="3"/>
    </row>
    <row r="163" spans="1:214" ht="12.75" customHeight="1">
      <c r="A163" s="2" t="s">
        <v>550</v>
      </c>
      <c r="B163" s="2" t="s">
        <v>551</v>
      </c>
      <c r="C163" s="4">
        <f>SUM(E163:GZ163)</f>
        <v>70</v>
      </c>
      <c r="D163" s="3">
        <f>COUNT(E163:GZ163)</f>
        <v>4</v>
      </c>
      <c r="E163" s="4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6">
        <v>15</v>
      </c>
      <c r="S163" s="3"/>
      <c r="T163" s="3"/>
      <c r="U163" s="6">
        <v>15</v>
      </c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6">
        <v>20</v>
      </c>
      <c r="AI163" s="3"/>
      <c r="AJ163" s="3"/>
      <c r="AK163" s="3"/>
      <c r="AL163" s="3"/>
      <c r="AM163" s="3"/>
      <c r="AN163" s="3"/>
      <c r="AO163" s="3"/>
      <c r="AP163" s="11"/>
      <c r="AQ163" s="3"/>
      <c r="AR163" s="3"/>
      <c r="AS163" s="3"/>
      <c r="AT163" s="3"/>
      <c r="AU163" s="11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7"/>
      <c r="BR163" s="8"/>
      <c r="BS163" s="17">
        <v>20</v>
      </c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2"/>
      <c r="HB163" s="3"/>
      <c r="HC163" s="3"/>
      <c r="HD163" s="3"/>
      <c r="HE163" s="3"/>
      <c r="HF163" s="3"/>
    </row>
    <row r="164" spans="1:214" ht="12.75" customHeight="1">
      <c r="A164" s="2" t="s">
        <v>492</v>
      </c>
      <c r="B164" s="2" t="s">
        <v>517</v>
      </c>
      <c r="C164" s="4">
        <f>SUM(E164:GZ164)</f>
        <v>70</v>
      </c>
      <c r="D164" s="3">
        <f>COUNT(E164:GZ164)</f>
        <v>1</v>
      </c>
      <c r="E164" s="4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6">
        <v>70</v>
      </c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7"/>
      <c r="BR164" s="8"/>
      <c r="BS164" s="9"/>
      <c r="BT164" s="3"/>
      <c r="BU164" s="3"/>
      <c r="BV164" s="5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2"/>
      <c r="HB164" s="3"/>
      <c r="HC164" s="3"/>
      <c r="HD164" s="3"/>
      <c r="HE164" s="3"/>
      <c r="HF164" s="3"/>
    </row>
    <row r="165" spans="1:214" ht="12.75" customHeight="1">
      <c r="A165" s="2" t="s">
        <v>552</v>
      </c>
      <c r="B165" s="2" t="s">
        <v>553</v>
      </c>
      <c r="C165" s="4">
        <f>SUM(E165:GZ165)</f>
        <v>70</v>
      </c>
      <c r="D165" s="3">
        <f>COUNT(E165:GZ165)</f>
        <v>4</v>
      </c>
      <c r="E165" s="44"/>
      <c r="F165" s="3"/>
      <c r="G165" s="3"/>
      <c r="H165" s="3"/>
      <c r="I165" s="3"/>
      <c r="J165" s="3"/>
      <c r="K165" s="3"/>
      <c r="L165" s="3"/>
      <c r="M165" s="3"/>
      <c r="N165" s="3"/>
      <c r="O165" s="6">
        <v>20</v>
      </c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5"/>
      <c r="AE165" s="3"/>
      <c r="AF165" s="3"/>
      <c r="AG165" s="3"/>
      <c r="AH165" s="6">
        <v>10</v>
      </c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11"/>
      <c r="BS165" s="6">
        <v>30</v>
      </c>
      <c r="BT165" s="3"/>
      <c r="BU165" s="7"/>
      <c r="BV165" s="8"/>
      <c r="BW165" s="9"/>
      <c r="BX165" s="3"/>
      <c r="BY165" s="6">
        <v>10</v>
      </c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2"/>
      <c r="HB165" s="3"/>
      <c r="HC165" s="3"/>
      <c r="HD165" s="3"/>
      <c r="HE165" s="3"/>
      <c r="HF165" s="3"/>
    </row>
    <row r="166" spans="1:214" ht="12.75" customHeight="1">
      <c r="A166" s="2" t="s">
        <v>554</v>
      </c>
      <c r="B166" s="2" t="s">
        <v>555</v>
      </c>
      <c r="C166" s="4">
        <f>SUM(E166:GZ166)</f>
        <v>70</v>
      </c>
      <c r="D166" s="3">
        <f>COUNT(E166:GZ166)</f>
        <v>1</v>
      </c>
      <c r="E166" s="44"/>
      <c r="F166" s="3"/>
      <c r="G166" s="5"/>
      <c r="H166" s="5"/>
      <c r="I166" s="5"/>
      <c r="J166" s="5"/>
      <c r="K166" s="5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7"/>
      <c r="AD166" s="8"/>
      <c r="AE166" s="9"/>
      <c r="AF166" s="3"/>
      <c r="AG166" s="3"/>
      <c r="AH166" s="3"/>
      <c r="AI166" s="3"/>
      <c r="AJ166" s="5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6">
        <v>70</v>
      </c>
      <c r="BS166" s="3"/>
      <c r="BT166" s="3"/>
      <c r="BU166" s="3"/>
      <c r="BV166" s="11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2"/>
      <c r="HB166" s="3"/>
      <c r="HC166" s="3"/>
      <c r="HD166" s="3"/>
      <c r="HE166" s="3"/>
      <c r="HF166" s="3"/>
    </row>
    <row r="167" spans="1:214" ht="12.75" customHeight="1">
      <c r="A167" s="2" t="s">
        <v>556</v>
      </c>
      <c r="B167" s="2" t="s">
        <v>557</v>
      </c>
      <c r="C167" s="4">
        <f>SUM(E167:GZ167)</f>
        <v>70</v>
      </c>
      <c r="D167" s="3">
        <f>COUNT(E167:GZ167)</f>
        <v>1</v>
      </c>
      <c r="E167" s="45"/>
      <c r="F167" s="7"/>
      <c r="G167" s="8"/>
      <c r="H167" s="8"/>
      <c r="I167" s="8"/>
      <c r="J167" s="8"/>
      <c r="K167" s="8"/>
      <c r="L167" s="9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5"/>
      <c r="Z167" s="5"/>
      <c r="AA167" s="3"/>
      <c r="AB167" s="3"/>
      <c r="AC167" s="3"/>
      <c r="AD167" s="19">
        <v>70</v>
      </c>
      <c r="AE167" s="3"/>
      <c r="AF167" s="3"/>
      <c r="AG167" s="3"/>
      <c r="AH167" s="3"/>
      <c r="AI167" s="7"/>
      <c r="AJ167" s="8"/>
      <c r="AK167" s="9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2"/>
      <c r="HB167" s="3"/>
      <c r="HC167" s="3"/>
      <c r="HD167" s="3"/>
      <c r="HE167" s="3"/>
      <c r="HF167" s="3"/>
    </row>
    <row r="168" spans="1:214" ht="12.75" customHeight="1">
      <c r="A168" s="2" t="s">
        <v>558</v>
      </c>
      <c r="B168" s="2" t="s">
        <v>559</v>
      </c>
      <c r="C168" s="4">
        <f>SUM(E168:GZ168)</f>
        <v>70</v>
      </c>
      <c r="D168" s="3">
        <f>COUNT(E168:GZ168)</f>
        <v>1</v>
      </c>
      <c r="E168" s="44"/>
      <c r="F168" s="3"/>
      <c r="G168" s="11"/>
      <c r="H168" s="11"/>
      <c r="I168" s="11"/>
      <c r="J168" s="11"/>
      <c r="K168" s="1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7"/>
      <c r="Y168" s="8"/>
      <c r="Z168" s="8"/>
      <c r="AA168" s="9"/>
      <c r="AB168" s="3"/>
      <c r="AC168" s="3"/>
      <c r="AD168" s="6">
        <v>70</v>
      </c>
      <c r="AE168" s="3"/>
      <c r="AF168" s="3"/>
      <c r="AG168" s="3"/>
      <c r="AH168" s="3"/>
      <c r="AI168" s="3"/>
      <c r="AJ168" s="11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5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2"/>
      <c r="HB168" s="3"/>
      <c r="HC168" s="3"/>
      <c r="HD168" s="3"/>
      <c r="HE168" s="3"/>
      <c r="HF168" s="3"/>
    </row>
    <row r="169" spans="1:214" ht="12.75" customHeight="1">
      <c r="A169" s="2" t="s">
        <v>560</v>
      </c>
      <c r="B169" s="2" t="s">
        <v>561</v>
      </c>
      <c r="C169" s="4">
        <f>SUM(E169:GZ169)</f>
        <v>70</v>
      </c>
      <c r="D169" s="3">
        <f>COUNT(E169:GZ169)</f>
        <v>1</v>
      </c>
      <c r="E169" s="4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11"/>
      <c r="Z169" s="11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5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6">
        <v>70</v>
      </c>
      <c r="BS169" s="3"/>
      <c r="BT169" s="3"/>
      <c r="BU169" s="3"/>
      <c r="BV169" s="3"/>
      <c r="BW169" s="3"/>
      <c r="BX169" s="3"/>
      <c r="BY169" s="14"/>
      <c r="BZ169" s="8"/>
      <c r="CA169" s="9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2"/>
      <c r="HB169" s="3"/>
      <c r="HC169" s="3"/>
      <c r="HD169" s="3"/>
      <c r="HE169" s="3"/>
      <c r="HF169" s="3"/>
    </row>
    <row r="170" spans="1:214" ht="12.75" customHeight="1">
      <c r="A170" s="2" t="s">
        <v>562</v>
      </c>
      <c r="B170" s="2" t="s">
        <v>563</v>
      </c>
      <c r="C170" s="4">
        <f>SUM(E170:GZ170)</f>
        <v>70</v>
      </c>
      <c r="D170" s="3">
        <f>COUNT(E170:GZ170)</f>
        <v>1</v>
      </c>
      <c r="E170" s="4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7"/>
      <c r="AN170" s="8"/>
      <c r="AO170" s="9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6">
        <v>70</v>
      </c>
      <c r="BS170" s="3"/>
      <c r="BT170" s="3"/>
      <c r="BU170" s="3"/>
      <c r="BV170" s="3"/>
      <c r="BW170" s="3"/>
      <c r="BX170" s="7"/>
      <c r="BY170" s="8"/>
      <c r="BZ170" s="35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2"/>
      <c r="HB170" s="3"/>
      <c r="HC170" s="3"/>
      <c r="HD170" s="3"/>
      <c r="HE170" s="3"/>
      <c r="HF170" s="3"/>
    </row>
    <row r="171" spans="1:214" ht="12.75" customHeight="1">
      <c r="A171" s="2" t="s">
        <v>564</v>
      </c>
      <c r="B171" s="2" t="s">
        <v>565</v>
      </c>
      <c r="C171" s="4">
        <f>SUM(E171:GZ171)</f>
        <v>70</v>
      </c>
      <c r="D171" s="3">
        <f>COUNT(E171:GZ171)</f>
        <v>1</v>
      </c>
      <c r="E171" s="4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11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5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6">
        <v>70</v>
      </c>
      <c r="BW171" s="3"/>
      <c r="BX171" s="3"/>
      <c r="BY171" s="21"/>
      <c r="BZ171" s="8"/>
      <c r="CA171" s="9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2"/>
      <c r="HB171" s="3"/>
      <c r="HC171" s="3"/>
      <c r="HD171" s="3"/>
      <c r="HE171" s="3"/>
      <c r="HF171" s="3"/>
    </row>
    <row r="172" spans="1:214" ht="12.75" customHeight="1">
      <c r="A172" s="2" t="s">
        <v>755</v>
      </c>
      <c r="B172" s="2" t="s">
        <v>566</v>
      </c>
      <c r="C172" s="4">
        <f>SUM(E172:GZ172)</f>
        <v>70</v>
      </c>
      <c r="D172" s="3">
        <f>COUNT(E172:GZ172)</f>
        <v>1</v>
      </c>
      <c r="E172" s="4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16">
        <v>70</v>
      </c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7"/>
      <c r="BA172" s="8"/>
      <c r="BB172" s="9"/>
      <c r="BC172" s="3"/>
      <c r="BD172" s="5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11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2"/>
      <c r="HB172" s="3"/>
      <c r="HC172" s="3"/>
      <c r="HD172" s="3"/>
      <c r="HE172" s="3"/>
      <c r="HF172" s="3"/>
    </row>
    <row r="173" spans="1:214" ht="12.75" customHeight="1">
      <c r="A173" s="2" t="s">
        <v>887</v>
      </c>
      <c r="B173" s="2" t="s">
        <v>567</v>
      </c>
      <c r="C173" s="4">
        <f>SUM(E173:GZ173)</f>
        <v>70</v>
      </c>
      <c r="D173" s="3">
        <f>COUNT(E173:GZ173)</f>
        <v>2</v>
      </c>
      <c r="E173" s="44"/>
      <c r="F173" s="3"/>
      <c r="G173" s="3"/>
      <c r="H173" s="3"/>
      <c r="I173" s="3"/>
      <c r="J173" s="3"/>
      <c r="K173" s="6">
        <v>40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7"/>
      <c r="AD173" s="8"/>
      <c r="AE173" s="9"/>
      <c r="AF173" s="3"/>
      <c r="AG173" s="3"/>
      <c r="AH173" s="3"/>
      <c r="AI173" s="3"/>
      <c r="AJ173" s="6">
        <v>30</v>
      </c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5"/>
      <c r="BA173" s="11"/>
      <c r="BB173" s="3"/>
      <c r="BC173" s="7"/>
      <c r="BD173" s="8"/>
      <c r="BE173" s="9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2"/>
      <c r="HB173" s="3"/>
      <c r="HC173" s="3"/>
      <c r="HD173" s="3"/>
      <c r="HE173" s="3"/>
      <c r="HF173" s="3"/>
    </row>
    <row r="174" spans="1:214" ht="12.75" customHeight="1">
      <c r="A174" s="2" t="s">
        <v>507</v>
      </c>
      <c r="B174" s="2" t="s">
        <v>568</v>
      </c>
      <c r="C174" s="4">
        <f>SUM(E174:GZ174)</f>
        <v>70</v>
      </c>
      <c r="D174" s="3">
        <f>COUNT(E174:GZ174)</f>
        <v>2</v>
      </c>
      <c r="E174" s="4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6">
        <v>25</v>
      </c>
      <c r="Z174" s="6">
        <v>45</v>
      </c>
      <c r="AA174" s="3"/>
      <c r="AB174" s="3"/>
      <c r="AC174" s="3"/>
      <c r="AD174" s="11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7"/>
      <c r="AZ174" s="8"/>
      <c r="BA174" s="9"/>
      <c r="BB174" s="3"/>
      <c r="BC174" s="3"/>
      <c r="BD174" s="11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5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2"/>
      <c r="HB174" s="3"/>
      <c r="HC174" s="3"/>
      <c r="HD174" s="3"/>
      <c r="HE174" s="3"/>
      <c r="HF174" s="3"/>
    </row>
    <row r="175" spans="1:214" ht="12.75" customHeight="1">
      <c r="A175" s="2" t="s">
        <v>569</v>
      </c>
      <c r="B175" s="2" t="s">
        <v>553</v>
      </c>
      <c r="C175" s="4">
        <f>SUM(E175:GZ175)</f>
        <v>65</v>
      </c>
      <c r="D175" s="3">
        <f>COUNT(E175:GZ175)</f>
        <v>1</v>
      </c>
      <c r="E175" s="4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5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11"/>
      <c r="BA175" s="3"/>
      <c r="BB175" s="3"/>
      <c r="BC175" s="3"/>
      <c r="BD175" s="3"/>
      <c r="BE175" s="3"/>
      <c r="BF175" s="3"/>
      <c r="BG175" s="3"/>
      <c r="BH175" s="3"/>
      <c r="BI175" s="3"/>
      <c r="BJ175" s="5"/>
      <c r="BK175" s="3"/>
      <c r="BL175" s="3"/>
      <c r="BM175" s="5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6">
        <v>65</v>
      </c>
      <c r="CA175" s="7"/>
      <c r="CB175" s="8"/>
      <c r="CC175" s="9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2"/>
      <c r="HB175" s="3"/>
      <c r="HC175" s="3"/>
      <c r="HD175" s="3"/>
      <c r="HE175" s="3"/>
      <c r="HF175" s="3"/>
    </row>
    <row r="176" spans="1:214" ht="12.75" customHeight="1">
      <c r="A176" s="2" t="s">
        <v>570</v>
      </c>
      <c r="B176" s="2" t="s">
        <v>571</v>
      </c>
      <c r="C176" s="4">
        <f>SUM(E176:GZ176)</f>
        <v>65</v>
      </c>
      <c r="D176" s="3">
        <f>COUNT(E176:GZ176)</f>
        <v>3</v>
      </c>
      <c r="E176" s="44"/>
      <c r="F176" s="3"/>
      <c r="G176" s="6">
        <v>5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7"/>
      <c r="AJ176" s="8"/>
      <c r="AK176" s="9"/>
      <c r="AL176" s="3"/>
      <c r="AM176" s="3"/>
      <c r="AN176" s="3"/>
      <c r="AO176" s="3"/>
      <c r="AP176" s="3"/>
      <c r="AQ176" s="3"/>
      <c r="AR176" s="3"/>
      <c r="AS176" s="3"/>
      <c r="AT176" s="6">
        <v>50</v>
      </c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7"/>
      <c r="BJ176" s="8"/>
      <c r="BK176" s="9"/>
      <c r="BL176" s="7"/>
      <c r="BM176" s="8"/>
      <c r="BN176" s="9"/>
      <c r="BO176" s="3"/>
      <c r="BP176" s="3"/>
      <c r="BQ176" s="3"/>
      <c r="BR176" s="3"/>
      <c r="BS176" s="3"/>
      <c r="BT176" s="6">
        <v>10</v>
      </c>
      <c r="BU176" s="3"/>
      <c r="BV176" s="3"/>
      <c r="BW176" s="3"/>
      <c r="BX176" s="3"/>
      <c r="BY176" s="3"/>
      <c r="BZ176" s="3"/>
      <c r="CA176" s="3"/>
      <c r="CB176" s="11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2"/>
      <c r="HB176" s="3"/>
      <c r="HC176" s="3"/>
      <c r="HD176" s="3"/>
      <c r="HE176" s="3"/>
      <c r="HF176" s="3"/>
    </row>
    <row r="177" spans="1:214" ht="12.75" customHeight="1">
      <c r="A177" s="2" t="s">
        <v>883</v>
      </c>
      <c r="B177" s="2" t="s">
        <v>572</v>
      </c>
      <c r="C177" s="4">
        <f>SUM(E177:GZ177)</f>
        <v>65</v>
      </c>
      <c r="D177" s="3">
        <f>COUNT(E177:GZ177)</f>
        <v>2</v>
      </c>
      <c r="E177" s="4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7"/>
      <c r="AJ177" s="8"/>
      <c r="AK177" s="9"/>
      <c r="AL177" s="3"/>
      <c r="AM177" s="3"/>
      <c r="AN177" s="6">
        <v>10</v>
      </c>
      <c r="AO177" s="3"/>
      <c r="AP177" s="3"/>
      <c r="AQ177" s="3"/>
      <c r="AR177" s="3"/>
      <c r="AS177" s="3"/>
      <c r="AT177" s="5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11"/>
      <c r="BK177" s="3"/>
      <c r="BL177" s="7"/>
      <c r="BM177" s="8"/>
      <c r="BN177" s="9"/>
      <c r="BO177" s="3"/>
      <c r="BP177" s="3"/>
      <c r="BQ177" s="3"/>
      <c r="BR177" s="3"/>
      <c r="BS177" s="3"/>
      <c r="BT177" s="5"/>
      <c r="BU177" s="3"/>
      <c r="BV177" s="3"/>
      <c r="BW177" s="3"/>
      <c r="BX177" s="3"/>
      <c r="BY177" s="6">
        <v>55</v>
      </c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2"/>
      <c r="HB177" s="3"/>
      <c r="HC177" s="3"/>
      <c r="HD177" s="3"/>
      <c r="HE177" s="3"/>
      <c r="HF177" s="3"/>
    </row>
    <row r="178" spans="1:214" ht="12.75" customHeight="1">
      <c r="A178" s="23" t="s">
        <v>573</v>
      </c>
      <c r="B178" s="23" t="s">
        <v>574</v>
      </c>
      <c r="C178" s="4">
        <f>SUM(E178:GZ178)</f>
        <v>65</v>
      </c>
      <c r="D178" s="3">
        <f>COUNT(E178:GZ178)</f>
        <v>1</v>
      </c>
      <c r="E178" s="4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5"/>
      <c r="AH178" s="3"/>
      <c r="AI178" s="3"/>
      <c r="AJ178" s="11"/>
      <c r="AK178" s="3"/>
      <c r="AL178" s="3"/>
      <c r="AM178" s="3"/>
      <c r="AN178" s="3"/>
      <c r="AO178" s="5"/>
      <c r="AP178" s="3"/>
      <c r="AQ178" s="3"/>
      <c r="AR178" s="3"/>
      <c r="AS178" s="7"/>
      <c r="AT178" s="8"/>
      <c r="AU178" s="9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11"/>
      <c r="BN178" s="3"/>
      <c r="BO178" s="3"/>
      <c r="BP178" s="3"/>
      <c r="BQ178" s="3"/>
      <c r="BR178" s="3"/>
      <c r="BS178" s="7"/>
      <c r="BT178" s="8"/>
      <c r="BU178" s="9"/>
      <c r="BV178" s="3"/>
      <c r="BW178" s="3"/>
      <c r="BX178" s="3"/>
      <c r="BY178" s="3"/>
      <c r="BZ178" s="6">
        <v>65</v>
      </c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2"/>
      <c r="HB178" s="3"/>
      <c r="HC178" s="3"/>
      <c r="HD178" s="3"/>
      <c r="HE178" s="3"/>
      <c r="HF178" s="3"/>
    </row>
    <row r="179" spans="1:214" ht="12.75" customHeight="1">
      <c r="A179" s="23" t="s">
        <v>575</v>
      </c>
      <c r="B179" s="23" t="s">
        <v>576</v>
      </c>
      <c r="C179" s="4">
        <f>SUM(E179:GZ179)</f>
        <v>65</v>
      </c>
      <c r="D179" s="3">
        <f>COUNT(E179:GZ179)</f>
        <v>1</v>
      </c>
      <c r="E179" s="4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7"/>
      <c r="AG179" s="8"/>
      <c r="AH179" s="9"/>
      <c r="AI179" s="3"/>
      <c r="AJ179" s="3"/>
      <c r="AK179" s="3"/>
      <c r="AL179" s="3"/>
      <c r="AM179" s="3"/>
      <c r="AN179" s="7"/>
      <c r="AO179" s="8"/>
      <c r="AP179" s="9"/>
      <c r="AQ179" s="3"/>
      <c r="AR179" s="3"/>
      <c r="AS179" s="3"/>
      <c r="AT179" s="11"/>
      <c r="AU179" s="3"/>
      <c r="AV179" s="3"/>
      <c r="AW179" s="3"/>
      <c r="AX179" s="3"/>
      <c r="AY179" s="3"/>
      <c r="AZ179" s="3"/>
      <c r="BA179" s="6">
        <v>65</v>
      </c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11"/>
      <c r="BU179" s="5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2"/>
      <c r="HB179" s="3"/>
      <c r="HC179" s="3"/>
      <c r="HD179" s="3"/>
      <c r="HE179" s="3"/>
      <c r="HF179" s="3"/>
    </row>
    <row r="180" spans="1:214" ht="12.75" customHeight="1">
      <c r="A180" s="2" t="s">
        <v>577</v>
      </c>
      <c r="B180" s="2" t="s">
        <v>578</v>
      </c>
      <c r="C180" s="4">
        <f>SUM(E180:GZ180)</f>
        <v>64</v>
      </c>
      <c r="D180" s="3">
        <f>COUNT(E180:GZ180)</f>
        <v>2</v>
      </c>
      <c r="E180" s="4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6">
        <v>60</v>
      </c>
      <c r="AE180" s="3"/>
      <c r="AF180" s="3"/>
      <c r="AG180" s="11"/>
      <c r="AH180" s="3"/>
      <c r="AI180" s="3"/>
      <c r="AJ180" s="3"/>
      <c r="AK180" s="3"/>
      <c r="AL180" s="3"/>
      <c r="AM180" s="3"/>
      <c r="AN180" s="3"/>
      <c r="AO180" s="11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5"/>
      <c r="BC180" s="3"/>
      <c r="BD180" s="6">
        <v>4</v>
      </c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7"/>
      <c r="BU180" s="8"/>
      <c r="BV180" s="9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2"/>
      <c r="HB180" s="3"/>
      <c r="HC180" s="3"/>
      <c r="HD180" s="3"/>
      <c r="HE180" s="3"/>
      <c r="HF180" s="3"/>
    </row>
    <row r="181" spans="1:214" ht="12.75" customHeight="1">
      <c r="A181" s="2" t="s">
        <v>579</v>
      </c>
      <c r="B181" s="2" t="s">
        <v>580</v>
      </c>
      <c r="C181" s="4">
        <f>SUM(E181:GZ181)</f>
        <v>60</v>
      </c>
      <c r="D181" s="3">
        <f>COUNT(E181:GZ181)</f>
        <v>1</v>
      </c>
      <c r="E181" s="4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6">
        <v>60</v>
      </c>
      <c r="BA181" s="7"/>
      <c r="BB181" s="8"/>
      <c r="BC181" s="20"/>
      <c r="BD181" s="3"/>
      <c r="BE181" s="3"/>
      <c r="BF181" s="3"/>
      <c r="BG181" s="3"/>
      <c r="BH181" s="3"/>
      <c r="BI181" s="3"/>
      <c r="BJ181" s="3"/>
      <c r="BK181" s="3"/>
      <c r="BL181" s="3"/>
      <c r="BM181" s="5"/>
      <c r="BN181" s="3"/>
      <c r="BO181" s="3"/>
      <c r="BP181" s="3"/>
      <c r="BQ181" s="3"/>
      <c r="BR181" s="3"/>
      <c r="BS181" s="3"/>
      <c r="BT181" s="3"/>
      <c r="BU181" s="11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2"/>
      <c r="HB181" s="3"/>
      <c r="HC181" s="3"/>
      <c r="HD181" s="3"/>
      <c r="HE181" s="3"/>
      <c r="HF181" s="3"/>
    </row>
    <row r="182" spans="1:214" ht="12.75" customHeight="1">
      <c r="A182" s="2" t="s">
        <v>581</v>
      </c>
      <c r="B182" s="2" t="s">
        <v>582</v>
      </c>
      <c r="C182" s="4">
        <f>SUM(E182:GZ182)</f>
        <v>60</v>
      </c>
      <c r="D182" s="3">
        <f>COUNT(E182:GZ182)</f>
        <v>1</v>
      </c>
      <c r="E182" s="4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21"/>
      <c r="BC182" s="8"/>
      <c r="BD182" s="9"/>
      <c r="BE182" s="3"/>
      <c r="BF182" s="3"/>
      <c r="BG182" s="3"/>
      <c r="BH182" s="5"/>
      <c r="BI182" s="3"/>
      <c r="BJ182" s="3"/>
      <c r="BK182" s="3"/>
      <c r="BL182" s="7"/>
      <c r="BM182" s="8"/>
      <c r="BN182" s="9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6">
        <v>60</v>
      </c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2"/>
      <c r="HB182" s="3"/>
      <c r="HC182" s="3"/>
      <c r="HD182" s="3"/>
      <c r="HE182" s="3"/>
      <c r="HF182" s="3"/>
    </row>
    <row r="183" spans="1:214" ht="12.75" customHeight="1">
      <c r="A183" s="2" t="s">
        <v>765</v>
      </c>
      <c r="B183" s="2" t="s">
        <v>583</v>
      </c>
      <c r="C183" s="4">
        <f>SUM(E183:GZ183)</f>
        <v>60</v>
      </c>
      <c r="D183" s="3">
        <f>COUNT(E183:GZ183)</f>
        <v>3</v>
      </c>
      <c r="E183" s="46"/>
      <c r="F183" s="5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5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6">
        <v>40</v>
      </c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11"/>
      <c r="BD183" s="3"/>
      <c r="BE183" s="3"/>
      <c r="BF183" s="3"/>
      <c r="BG183" s="7"/>
      <c r="BH183" s="8"/>
      <c r="BI183" s="9"/>
      <c r="BJ183" s="6">
        <v>10</v>
      </c>
      <c r="BK183" s="3"/>
      <c r="BL183" s="3"/>
      <c r="BM183" s="19">
        <v>10</v>
      </c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2"/>
      <c r="HB183" s="3"/>
      <c r="HC183" s="3"/>
      <c r="HD183" s="3"/>
      <c r="HE183" s="3"/>
      <c r="HF183" s="3"/>
    </row>
    <row r="184" spans="1:214" ht="12.75" customHeight="1">
      <c r="A184" s="2" t="s">
        <v>691</v>
      </c>
      <c r="B184" s="2" t="s">
        <v>584</v>
      </c>
      <c r="C184" s="4">
        <f>SUM(E184:GZ184)</f>
        <v>60</v>
      </c>
      <c r="D184" s="7">
        <f>COUNT(E184:GZ184)</f>
        <v>2</v>
      </c>
      <c r="E184" s="47"/>
      <c r="F184" s="8"/>
      <c r="G184" s="15"/>
      <c r="H184" s="15"/>
      <c r="I184" s="15"/>
      <c r="J184" s="15"/>
      <c r="K184" s="9"/>
      <c r="L184" s="3"/>
      <c r="M184" s="3"/>
      <c r="N184" s="3"/>
      <c r="O184" s="3"/>
      <c r="P184" s="3"/>
      <c r="Q184" s="3"/>
      <c r="R184" s="3"/>
      <c r="S184" s="7"/>
      <c r="T184" s="8"/>
      <c r="U184" s="9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6">
        <v>40</v>
      </c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13"/>
      <c r="BI184" s="3"/>
      <c r="BJ184" s="3"/>
      <c r="BK184" s="3"/>
      <c r="BL184" s="3"/>
      <c r="BM184" s="6">
        <v>20</v>
      </c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2"/>
      <c r="HB184" s="3"/>
      <c r="HC184" s="3"/>
      <c r="HD184" s="3"/>
      <c r="HE184" s="3"/>
      <c r="HF184" s="3"/>
    </row>
    <row r="185" spans="1:214" ht="12.75" customHeight="1">
      <c r="A185" s="2" t="s">
        <v>910</v>
      </c>
      <c r="B185" s="2" t="s">
        <v>585</v>
      </c>
      <c r="C185" s="4">
        <f>SUM(E185:GZ185)</f>
        <v>60</v>
      </c>
      <c r="D185" s="3">
        <f>COUNT(E185:GZ185)</f>
        <v>5</v>
      </c>
      <c r="E185" s="44"/>
      <c r="F185" s="11"/>
      <c r="G185" s="6">
        <v>5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11"/>
      <c r="U185" s="6">
        <v>15</v>
      </c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6">
        <v>10</v>
      </c>
      <c r="AL185" s="3"/>
      <c r="AM185" s="3"/>
      <c r="AN185" s="3"/>
      <c r="AO185" s="3"/>
      <c r="AP185" s="3"/>
      <c r="AQ185" s="5"/>
      <c r="AR185" s="3"/>
      <c r="AS185" s="3"/>
      <c r="AT185" s="3"/>
      <c r="AU185" s="3"/>
      <c r="AV185" s="3"/>
      <c r="AW185" s="3"/>
      <c r="AX185" s="3"/>
      <c r="AY185" s="3"/>
      <c r="AZ185" s="6">
        <v>20</v>
      </c>
      <c r="BA185" s="3"/>
      <c r="BB185" s="3"/>
      <c r="BC185" s="3"/>
      <c r="BD185" s="3"/>
      <c r="BE185" s="3"/>
      <c r="BF185" s="3"/>
      <c r="BG185" s="7"/>
      <c r="BH185" s="8"/>
      <c r="BI185" s="9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5"/>
      <c r="BU185" s="3"/>
      <c r="BV185" s="3"/>
      <c r="BW185" s="3"/>
      <c r="BX185" s="3"/>
      <c r="BY185" s="6">
        <v>10</v>
      </c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2"/>
      <c r="HB185" s="3"/>
      <c r="HC185" s="3"/>
      <c r="HD185" s="3"/>
      <c r="HE185" s="3"/>
      <c r="HF185" s="3"/>
    </row>
    <row r="186" spans="1:214" ht="12.75" customHeight="1">
      <c r="A186" s="2" t="s">
        <v>573</v>
      </c>
      <c r="B186" s="2" t="s">
        <v>586</v>
      </c>
      <c r="C186" s="4">
        <f>SUM(E186:GZ186)</f>
        <v>60</v>
      </c>
      <c r="D186" s="3">
        <f>COUNT(E186:GZ186)</f>
        <v>2</v>
      </c>
      <c r="E186" s="4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6">
        <v>25</v>
      </c>
      <c r="AH186" s="3"/>
      <c r="AI186" s="3"/>
      <c r="AJ186" s="3"/>
      <c r="AK186" s="3"/>
      <c r="AL186" s="3"/>
      <c r="AM186" s="3"/>
      <c r="AN186" s="3"/>
      <c r="AO186" s="6">
        <v>35</v>
      </c>
      <c r="AP186" s="7"/>
      <c r="AQ186" s="8"/>
      <c r="AR186" s="9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11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7"/>
      <c r="BT186" s="8"/>
      <c r="BU186" s="9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2"/>
      <c r="HB186" s="3"/>
      <c r="HC186" s="3"/>
      <c r="HD186" s="3"/>
      <c r="HE186" s="3"/>
      <c r="HF186" s="3"/>
    </row>
    <row r="187" spans="1:214" ht="12.75" customHeight="1">
      <c r="A187" s="2" t="s">
        <v>587</v>
      </c>
      <c r="B187" s="2" t="s">
        <v>588</v>
      </c>
      <c r="C187" s="4">
        <f>SUM(E187:GZ187)</f>
        <v>60</v>
      </c>
      <c r="D187" s="3">
        <f>COUNT(E187:GZ187)</f>
        <v>1</v>
      </c>
      <c r="E187" s="4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11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7"/>
      <c r="BT187" s="8"/>
      <c r="BU187" s="17">
        <v>60</v>
      </c>
      <c r="BV187" s="3"/>
      <c r="BW187" s="3"/>
      <c r="BX187" s="3"/>
      <c r="BY187" s="3"/>
      <c r="BZ187" s="3"/>
      <c r="CA187" s="3"/>
      <c r="CB187" s="5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2"/>
      <c r="HB187" s="3"/>
      <c r="HC187" s="3"/>
      <c r="HD187" s="3"/>
      <c r="HE187" s="3"/>
      <c r="HF187" s="3"/>
    </row>
    <row r="188" spans="1:214" ht="12.75" customHeight="1">
      <c r="A188" s="2" t="s">
        <v>417</v>
      </c>
      <c r="B188" s="2" t="s">
        <v>863</v>
      </c>
      <c r="C188" s="4">
        <f>SUM(E188:GZ188)</f>
        <v>60</v>
      </c>
      <c r="D188" s="3">
        <f>COUNT(E188:GZ188)</f>
        <v>2</v>
      </c>
      <c r="E188" s="6">
        <v>30</v>
      </c>
      <c r="F188" s="3"/>
      <c r="G188" s="5"/>
      <c r="H188" s="5"/>
      <c r="I188" s="5"/>
      <c r="J188" s="5"/>
      <c r="K188" s="5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6">
        <v>30</v>
      </c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5"/>
      <c r="BN188" s="3"/>
      <c r="BO188" s="3"/>
      <c r="BP188" s="3"/>
      <c r="BQ188" s="3"/>
      <c r="BR188" s="3"/>
      <c r="BS188" s="3"/>
      <c r="BT188" s="11"/>
      <c r="BU188" s="3"/>
      <c r="BV188" s="3"/>
      <c r="BW188" s="3"/>
      <c r="BX188" s="3"/>
      <c r="BY188" s="3"/>
      <c r="BZ188" s="3"/>
      <c r="CA188" s="7"/>
      <c r="CB188" s="8"/>
      <c r="CC188" s="9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2"/>
      <c r="HB188" s="3"/>
      <c r="HC188" s="3"/>
      <c r="HD188" s="3"/>
      <c r="HE188" s="3"/>
      <c r="HF188" s="3"/>
    </row>
    <row r="189" spans="1:214" ht="12.75" customHeight="1">
      <c r="A189" s="2" t="s">
        <v>777</v>
      </c>
      <c r="B189" s="2" t="s">
        <v>589</v>
      </c>
      <c r="C189" s="4">
        <f>SUM(E189:GZ189)</f>
        <v>60</v>
      </c>
      <c r="D189" s="3">
        <f>COUNT(E189:GZ189)</f>
        <v>1</v>
      </c>
      <c r="E189" s="45"/>
      <c r="F189" s="7"/>
      <c r="G189" s="8"/>
      <c r="H189" s="8"/>
      <c r="I189" s="8"/>
      <c r="J189" s="8"/>
      <c r="K189" s="8"/>
      <c r="L189" s="9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5"/>
      <c r="AS189" s="3"/>
      <c r="AT189" s="3"/>
      <c r="AU189" s="3"/>
      <c r="AV189" s="3"/>
      <c r="AW189" s="3"/>
      <c r="AX189" s="3"/>
      <c r="AY189" s="3"/>
      <c r="AZ189" s="3"/>
      <c r="BA189" s="3"/>
      <c r="BB189" s="6">
        <v>60</v>
      </c>
      <c r="BC189" s="3"/>
      <c r="BD189" s="3"/>
      <c r="BE189" s="3"/>
      <c r="BF189" s="3"/>
      <c r="BG189" s="3"/>
      <c r="BH189" s="3"/>
      <c r="BI189" s="3"/>
      <c r="BJ189" s="3"/>
      <c r="BK189" s="3"/>
      <c r="BL189" s="7"/>
      <c r="BM189" s="8"/>
      <c r="BN189" s="9"/>
      <c r="BO189" s="3"/>
      <c r="BP189" s="3"/>
      <c r="BQ189" s="3"/>
      <c r="BR189" s="3"/>
      <c r="BS189" s="3"/>
      <c r="BT189" s="3"/>
      <c r="BU189" s="3"/>
      <c r="BV189" s="5"/>
      <c r="BW189" s="3"/>
      <c r="BX189" s="3"/>
      <c r="BY189" s="3"/>
      <c r="BZ189" s="3"/>
      <c r="CA189" s="3"/>
      <c r="CB189" s="11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2"/>
      <c r="HB189" s="3"/>
      <c r="HC189" s="3"/>
      <c r="HD189" s="3"/>
      <c r="HE189" s="3"/>
      <c r="HF189" s="3"/>
    </row>
    <row r="190" spans="1:214" ht="12.75" customHeight="1">
      <c r="A190" s="2" t="s">
        <v>554</v>
      </c>
      <c r="B190" s="2" t="s">
        <v>592</v>
      </c>
      <c r="C190" s="4">
        <f>SUM(E190:GZ190)</f>
        <v>60</v>
      </c>
      <c r="D190" s="3">
        <f>COUNT(E190:GZ190)</f>
        <v>1</v>
      </c>
      <c r="E190" s="46"/>
      <c r="F190" s="5"/>
      <c r="G190" s="11"/>
      <c r="H190" s="11"/>
      <c r="I190" s="11"/>
      <c r="J190" s="11"/>
      <c r="K190" s="1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7"/>
      <c r="AR190" s="8"/>
      <c r="AS190" s="9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6">
        <v>60</v>
      </c>
      <c r="BI190" s="3"/>
      <c r="BJ190" s="3"/>
      <c r="BK190" s="3"/>
      <c r="BL190" s="5"/>
      <c r="BM190" s="11"/>
      <c r="BN190" s="3"/>
      <c r="BO190" s="3"/>
      <c r="BP190" s="3"/>
      <c r="BQ190" s="3"/>
      <c r="BR190" s="3"/>
      <c r="BS190" s="3"/>
      <c r="BT190" s="3"/>
      <c r="BU190" s="7"/>
      <c r="BV190" s="8"/>
      <c r="BW190" s="9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2"/>
      <c r="HB190" s="3"/>
      <c r="HC190" s="3"/>
      <c r="HD190" s="3"/>
      <c r="HE190" s="3"/>
      <c r="HF190" s="3"/>
    </row>
    <row r="191" spans="1:214" ht="12.75" customHeight="1">
      <c r="A191" s="23" t="s">
        <v>788</v>
      </c>
      <c r="B191" s="23" t="s">
        <v>593</v>
      </c>
      <c r="C191" s="4">
        <f>SUM(E191:GZ191)</f>
        <v>60</v>
      </c>
      <c r="D191" s="7">
        <f>COUNT(E191:GZ191)</f>
        <v>2</v>
      </c>
      <c r="E191" s="44"/>
      <c r="F191" s="8"/>
      <c r="G191" s="15"/>
      <c r="H191" s="15"/>
      <c r="I191" s="15"/>
      <c r="J191" s="24">
        <v>50</v>
      </c>
      <c r="K191" s="9"/>
      <c r="L191" s="3"/>
      <c r="M191" s="3"/>
      <c r="N191" s="3"/>
      <c r="O191" s="3"/>
      <c r="P191" s="3"/>
      <c r="Q191" s="3"/>
      <c r="R191" s="5"/>
      <c r="S191" s="3"/>
      <c r="T191" s="6">
        <v>10</v>
      </c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5"/>
      <c r="AI191" s="3"/>
      <c r="AJ191" s="3"/>
      <c r="AK191" s="3"/>
      <c r="AL191" s="3"/>
      <c r="AM191" s="3"/>
      <c r="AN191" s="3"/>
      <c r="AO191" s="3"/>
      <c r="AP191" s="3"/>
      <c r="AQ191" s="3"/>
      <c r="AR191" s="11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7"/>
      <c r="BL191" s="8"/>
      <c r="BM191" s="9"/>
      <c r="BN191" s="3"/>
      <c r="BO191" s="3"/>
      <c r="BP191" s="3"/>
      <c r="BQ191" s="3"/>
      <c r="BR191" s="3"/>
      <c r="BS191" s="3"/>
      <c r="BT191" s="3"/>
      <c r="BU191" s="3"/>
      <c r="BV191" s="11"/>
      <c r="BW191" s="3"/>
      <c r="BX191" s="3"/>
      <c r="BY191" s="5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2"/>
      <c r="HB191" s="3"/>
      <c r="HC191" s="3"/>
      <c r="HD191" s="3"/>
      <c r="HE191" s="3"/>
      <c r="HF191" s="3"/>
    </row>
    <row r="192" spans="1:214" ht="12.75" customHeight="1">
      <c r="A192" s="23" t="s">
        <v>594</v>
      </c>
      <c r="B192" s="23" t="s">
        <v>595</v>
      </c>
      <c r="C192" s="4">
        <f>SUM(E192:GZ192)</f>
        <v>60</v>
      </c>
      <c r="D192" s="3">
        <f>COUNT(E192:GZ192)</f>
        <v>1</v>
      </c>
      <c r="E192" s="49"/>
      <c r="F192" s="1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7"/>
      <c r="R192" s="8"/>
      <c r="S192" s="9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7"/>
      <c r="AH192" s="8"/>
      <c r="AI192" s="9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5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6">
        <v>60</v>
      </c>
      <c r="BI192" s="3"/>
      <c r="BJ192" s="3"/>
      <c r="BK192" s="3"/>
      <c r="BL192" s="11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7"/>
      <c r="BY192" s="8"/>
      <c r="BZ192" s="9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2"/>
      <c r="HB192" s="3"/>
      <c r="HC192" s="3"/>
      <c r="HD192" s="3"/>
      <c r="HE192" s="3"/>
      <c r="HF192" s="3"/>
    </row>
    <row r="193" spans="1:214" ht="12.75" customHeight="1">
      <c r="A193" s="23" t="s">
        <v>751</v>
      </c>
      <c r="B193" s="23" t="s">
        <v>596</v>
      </c>
      <c r="C193" s="4">
        <f>SUM(E193:GZ193)</f>
        <v>60</v>
      </c>
      <c r="D193" s="7">
        <f>COUNT(E193:GZ193)</f>
        <v>2</v>
      </c>
      <c r="E193" s="47"/>
      <c r="F193" s="8"/>
      <c r="G193" s="15"/>
      <c r="H193" s="15"/>
      <c r="I193" s="15"/>
      <c r="J193" s="15"/>
      <c r="K193" s="9"/>
      <c r="L193" s="3"/>
      <c r="M193" s="3"/>
      <c r="N193" s="3"/>
      <c r="O193" s="3"/>
      <c r="P193" s="3"/>
      <c r="Q193" s="3"/>
      <c r="R193" s="11"/>
      <c r="S193" s="3"/>
      <c r="T193" s="3"/>
      <c r="U193" s="5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11"/>
      <c r="AI193" s="3"/>
      <c r="AJ193" s="3"/>
      <c r="AK193" s="5"/>
      <c r="AL193" s="3"/>
      <c r="AM193" s="3"/>
      <c r="AN193" s="3"/>
      <c r="AO193" s="3"/>
      <c r="AP193" s="3"/>
      <c r="AQ193" s="6">
        <v>30</v>
      </c>
      <c r="AR193" s="3"/>
      <c r="AS193" s="3"/>
      <c r="AT193" s="3"/>
      <c r="AU193" s="7"/>
      <c r="AV193" s="8"/>
      <c r="AW193" s="9"/>
      <c r="AX193" s="3"/>
      <c r="AY193" s="3"/>
      <c r="AZ193" s="5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6">
        <v>30</v>
      </c>
      <c r="BU193" s="3"/>
      <c r="BV193" s="3"/>
      <c r="BW193" s="3"/>
      <c r="BX193" s="3"/>
      <c r="BY193" s="1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2"/>
      <c r="HB193" s="3"/>
      <c r="HC193" s="3"/>
      <c r="HD193" s="3"/>
      <c r="HE193" s="3"/>
      <c r="HF193" s="3"/>
    </row>
    <row r="194" spans="1:214" ht="12.75" customHeight="1">
      <c r="A194" s="23" t="s">
        <v>597</v>
      </c>
      <c r="B194" s="23" t="s">
        <v>598</v>
      </c>
      <c r="C194" s="4">
        <f>SUM(E194:GZ194)</f>
        <v>60</v>
      </c>
      <c r="D194" s="3">
        <f>COUNT(E194:GZ194)</f>
        <v>1</v>
      </c>
      <c r="E194" s="48"/>
      <c r="F194" s="11"/>
      <c r="G194" s="3"/>
      <c r="H194" s="3"/>
      <c r="I194" s="3"/>
      <c r="J194" s="3"/>
      <c r="K194" s="3"/>
      <c r="L194" s="3"/>
      <c r="M194" s="5"/>
      <c r="N194" s="3"/>
      <c r="O194" s="3"/>
      <c r="P194" s="3"/>
      <c r="Q194" s="3"/>
      <c r="R194" s="3"/>
      <c r="S194" s="3"/>
      <c r="T194" s="7"/>
      <c r="U194" s="8"/>
      <c r="V194" s="9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7"/>
      <c r="AK194" s="8"/>
      <c r="AL194" s="9"/>
      <c r="AM194" s="3"/>
      <c r="AN194" s="3"/>
      <c r="AO194" s="3"/>
      <c r="AP194" s="5"/>
      <c r="AQ194" s="3"/>
      <c r="AR194" s="3"/>
      <c r="AS194" s="3"/>
      <c r="AT194" s="3"/>
      <c r="AU194" s="3"/>
      <c r="AV194" s="11"/>
      <c r="AW194" s="3"/>
      <c r="AX194" s="3"/>
      <c r="AY194" s="7"/>
      <c r="AZ194" s="8"/>
      <c r="BA194" s="9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6">
        <v>60</v>
      </c>
      <c r="BU194" s="3"/>
      <c r="BV194" s="3"/>
      <c r="BW194" s="3"/>
      <c r="BX194" s="7"/>
      <c r="BY194" s="8"/>
      <c r="BZ194" s="9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2"/>
      <c r="HB194" s="3"/>
      <c r="HC194" s="3"/>
      <c r="HD194" s="3"/>
      <c r="HE194" s="3"/>
      <c r="HF194" s="3"/>
    </row>
    <row r="195" spans="1:214" ht="12.75" customHeight="1">
      <c r="A195" s="23" t="s">
        <v>600</v>
      </c>
      <c r="B195" s="23" t="s">
        <v>601</v>
      </c>
      <c r="C195" s="4">
        <f>SUM(E195:GZ195)</f>
        <v>60</v>
      </c>
      <c r="D195" s="3">
        <f>COUNT(E195:GZ195)</f>
        <v>2</v>
      </c>
      <c r="E195" s="44"/>
      <c r="F195" s="3"/>
      <c r="G195" s="3"/>
      <c r="H195" s="3"/>
      <c r="I195" s="3"/>
      <c r="J195" s="3"/>
      <c r="K195" s="6">
        <v>20</v>
      </c>
      <c r="L195" s="7"/>
      <c r="M195" s="8"/>
      <c r="N195" s="9"/>
      <c r="O195" s="3"/>
      <c r="P195" s="3"/>
      <c r="Q195" s="3"/>
      <c r="R195" s="3"/>
      <c r="S195" s="3"/>
      <c r="T195" s="3"/>
      <c r="U195" s="11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11"/>
      <c r="AL195" s="3"/>
      <c r="AM195" s="3"/>
      <c r="AN195" s="3"/>
      <c r="AO195" s="7"/>
      <c r="AP195" s="8"/>
      <c r="AQ195" s="9"/>
      <c r="AR195" s="3"/>
      <c r="AS195" s="3"/>
      <c r="AT195" s="3"/>
      <c r="AU195" s="3"/>
      <c r="AV195" s="3"/>
      <c r="AW195" s="3"/>
      <c r="AX195" s="3"/>
      <c r="AY195" s="3"/>
      <c r="AZ195" s="11"/>
      <c r="BA195" s="3"/>
      <c r="BB195" s="3"/>
      <c r="BC195" s="5"/>
      <c r="BD195" s="3"/>
      <c r="BE195" s="3"/>
      <c r="BF195" s="3"/>
      <c r="BG195" s="3"/>
      <c r="BH195" s="3"/>
      <c r="BI195" s="3"/>
      <c r="BJ195" s="3"/>
      <c r="BK195" s="3"/>
      <c r="BL195" s="3"/>
      <c r="BM195" s="16">
        <v>40</v>
      </c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11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2"/>
      <c r="HB195" s="3"/>
      <c r="HC195" s="3"/>
      <c r="HD195" s="3"/>
      <c r="HE195" s="3"/>
      <c r="HF195" s="3"/>
    </row>
    <row r="196" spans="1:214" ht="12.75" customHeight="1">
      <c r="A196" s="2" t="s">
        <v>537</v>
      </c>
      <c r="B196" s="2" t="s">
        <v>762</v>
      </c>
      <c r="C196" s="4">
        <f>SUM(E196:GZ196)</f>
        <v>60</v>
      </c>
      <c r="D196" s="3">
        <f>COUNT(E196:GZ196)</f>
        <v>2</v>
      </c>
      <c r="E196" s="44"/>
      <c r="F196" s="3"/>
      <c r="G196" s="3"/>
      <c r="H196" s="3"/>
      <c r="I196" s="3"/>
      <c r="J196" s="3"/>
      <c r="K196" s="3"/>
      <c r="L196" s="3"/>
      <c r="M196" s="11"/>
      <c r="N196" s="3"/>
      <c r="O196" s="3"/>
      <c r="P196" s="3"/>
      <c r="Q196" s="3"/>
      <c r="R196" s="3"/>
      <c r="S196" s="5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5"/>
      <c r="AN196" s="3"/>
      <c r="AO196" s="3"/>
      <c r="AP196" s="11"/>
      <c r="AQ196" s="3"/>
      <c r="AR196" s="6">
        <v>25</v>
      </c>
      <c r="AS196" s="3"/>
      <c r="AT196" s="3"/>
      <c r="AU196" s="3"/>
      <c r="AV196" s="3"/>
      <c r="AW196" s="3"/>
      <c r="AX196" s="3"/>
      <c r="AY196" s="3"/>
      <c r="AZ196" s="3"/>
      <c r="BA196" s="3"/>
      <c r="BB196" s="7"/>
      <c r="BC196" s="8"/>
      <c r="BD196" s="9"/>
      <c r="BE196" s="3"/>
      <c r="BF196" s="3"/>
      <c r="BG196" s="3"/>
      <c r="BH196" s="3"/>
      <c r="BI196" s="3"/>
      <c r="BJ196" s="3"/>
      <c r="BK196" s="3"/>
      <c r="BL196" s="7"/>
      <c r="BM196" s="8"/>
      <c r="BN196" s="9"/>
      <c r="BO196" s="3"/>
      <c r="BP196" s="3"/>
      <c r="BQ196" s="3"/>
      <c r="BR196" s="3"/>
      <c r="BS196" s="3"/>
      <c r="BT196" s="3"/>
      <c r="BU196" s="3"/>
      <c r="BV196" s="6">
        <v>35</v>
      </c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2"/>
      <c r="HB196" s="3"/>
      <c r="HC196" s="3"/>
      <c r="HD196" s="3"/>
      <c r="HE196" s="3"/>
      <c r="HF196" s="3"/>
    </row>
    <row r="197" spans="1:214" ht="12.75" customHeight="1">
      <c r="A197" s="2" t="s">
        <v>499</v>
      </c>
      <c r="B197" s="2" t="s">
        <v>602</v>
      </c>
      <c r="C197" s="4">
        <f>SUM(E197:GZ197)</f>
        <v>55</v>
      </c>
      <c r="D197" s="3">
        <f>COUNT(E197:GZ197)</f>
        <v>3</v>
      </c>
      <c r="E197" s="44"/>
      <c r="F197" s="3"/>
      <c r="G197" s="3"/>
      <c r="H197" s="6">
        <v>15</v>
      </c>
      <c r="I197" s="3"/>
      <c r="J197" s="3"/>
      <c r="K197" s="6">
        <v>10</v>
      </c>
      <c r="L197" s="3"/>
      <c r="M197" s="3"/>
      <c r="N197" s="3"/>
      <c r="O197" s="3"/>
      <c r="P197" s="3"/>
      <c r="Q197" s="3"/>
      <c r="R197" s="7"/>
      <c r="S197" s="8"/>
      <c r="T197" s="9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7"/>
      <c r="AM197" s="8"/>
      <c r="AN197" s="9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5"/>
      <c r="BA197" s="3"/>
      <c r="BB197" s="3"/>
      <c r="BC197" s="11"/>
      <c r="BD197" s="3"/>
      <c r="BE197" s="3"/>
      <c r="BF197" s="3"/>
      <c r="BG197" s="3"/>
      <c r="BH197" s="3"/>
      <c r="BI197" s="3"/>
      <c r="BJ197" s="5"/>
      <c r="BK197" s="3"/>
      <c r="BL197" s="3"/>
      <c r="BM197" s="11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6">
        <v>30</v>
      </c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2"/>
      <c r="HB197" s="3"/>
      <c r="HC197" s="3"/>
      <c r="HD197" s="3"/>
      <c r="HE197" s="3"/>
      <c r="HF197" s="3"/>
    </row>
    <row r="198" spans="1:214" ht="12.75" customHeight="1">
      <c r="A198" s="2" t="s">
        <v>330</v>
      </c>
      <c r="B198" s="2" t="s">
        <v>331</v>
      </c>
      <c r="C198" s="4">
        <f>SUM(E198:GZ198)</f>
        <v>55</v>
      </c>
      <c r="D198" s="3">
        <f>COUNT(E198:GZ198)</f>
        <v>3</v>
      </c>
      <c r="E198" s="6">
        <v>10</v>
      </c>
      <c r="F198" s="3"/>
      <c r="G198" s="3"/>
      <c r="H198" s="6">
        <v>15</v>
      </c>
      <c r="I198" s="3"/>
      <c r="J198" s="3"/>
      <c r="K198" s="6">
        <v>30</v>
      </c>
      <c r="L198" s="3"/>
      <c r="M198" s="3"/>
      <c r="N198" s="3"/>
      <c r="O198" s="3"/>
      <c r="P198" s="3"/>
      <c r="Q198" s="3"/>
      <c r="R198" s="7"/>
      <c r="S198" s="8"/>
      <c r="T198" s="9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11"/>
      <c r="AN198" s="3"/>
      <c r="AO198" s="3"/>
      <c r="AP198" s="3"/>
      <c r="AQ198" s="3"/>
      <c r="AR198" s="3"/>
      <c r="AS198" s="3"/>
      <c r="AT198" s="3"/>
      <c r="AU198" s="5"/>
      <c r="AV198" s="3"/>
      <c r="AW198" s="3"/>
      <c r="AX198" s="3"/>
      <c r="AY198" s="7"/>
      <c r="AZ198" s="8"/>
      <c r="BA198" s="9"/>
      <c r="BB198" s="3"/>
      <c r="BC198" s="3"/>
      <c r="BD198" s="3"/>
      <c r="BE198" s="3"/>
      <c r="BF198" s="5"/>
      <c r="BG198" s="3"/>
      <c r="BH198" s="3"/>
      <c r="BI198" s="7"/>
      <c r="BJ198" s="8"/>
      <c r="BK198" s="9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2"/>
      <c r="HB198" s="3"/>
      <c r="HC198" s="3"/>
      <c r="HD198" s="3"/>
      <c r="HE198" s="3"/>
      <c r="HF198" s="3"/>
    </row>
    <row r="199" spans="1:214" ht="12.75" customHeight="1">
      <c r="A199" s="2" t="s">
        <v>603</v>
      </c>
      <c r="B199" s="2" t="s">
        <v>604</v>
      </c>
      <c r="C199" s="4">
        <f>SUM(E199:GZ199)</f>
        <v>55</v>
      </c>
      <c r="D199" s="3">
        <f>COUNT(E199:GZ199)</f>
        <v>2</v>
      </c>
      <c r="E199" s="44"/>
      <c r="F199" s="3"/>
      <c r="G199" s="3"/>
      <c r="H199" s="3"/>
      <c r="I199" s="3"/>
      <c r="J199" s="6">
        <v>50</v>
      </c>
      <c r="K199" s="3"/>
      <c r="L199" s="3"/>
      <c r="M199" s="3"/>
      <c r="N199" s="3"/>
      <c r="O199" s="3"/>
      <c r="P199" s="3"/>
      <c r="Q199" s="3"/>
      <c r="R199" s="3"/>
      <c r="S199" s="11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7"/>
      <c r="AU199" s="8"/>
      <c r="AV199" s="9"/>
      <c r="AW199" s="3"/>
      <c r="AX199" s="3"/>
      <c r="AY199" s="3"/>
      <c r="AZ199" s="11"/>
      <c r="BA199" s="3"/>
      <c r="BB199" s="3"/>
      <c r="BC199" s="3"/>
      <c r="BD199" s="3"/>
      <c r="BE199" s="7"/>
      <c r="BF199" s="8"/>
      <c r="BG199" s="9"/>
      <c r="BH199" s="3"/>
      <c r="BI199" s="3"/>
      <c r="BJ199" s="11"/>
      <c r="BK199" s="3"/>
      <c r="BL199" s="6">
        <v>5</v>
      </c>
      <c r="BM199" s="3"/>
      <c r="BN199" s="3"/>
      <c r="BO199" s="3"/>
      <c r="BP199" s="5"/>
      <c r="BQ199" s="3"/>
      <c r="BR199" s="3"/>
      <c r="BS199" s="3"/>
      <c r="BT199" s="3"/>
      <c r="BU199" s="3"/>
      <c r="BV199" s="3"/>
      <c r="BW199" s="3"/>
      <c r="BX199" s="3"/>
      <c r="BY199" s="5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2"/>
      <c r="HB199" s="3"/>
      <c r="HC199" s="3"/>
      <c r="HD199" s="3"/>
      <c r="HE199" s="3"/>
      <c r="HF199" s="3"/>
    </row>
    <row r="200" spans="1:214" ht="12.75" customHeight="1">
      <c r="A200" s="2" t="s">
        <v>605</v>
      </c>
      <c r="B200" s="2" t="s">
        <v>606</v>
      </c>
      <c r="C200" s="4">
        <f>SUM(E200:GZ200)</f>
        <v>55</v>
      </c>
      <c r="D200" s="3">
        <f>COUNT(E200:GZ200)</f>
        <v>3</v>
      </c>
      <c r="E200" s="4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6">
        <v>15</v>
      </c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6">
        <v>30</v>
      </c>
      <c r="AI200" s="3"/>
      <c r="AJ200" s="3"/>
      <c r="AK200" s="5"/>
      <c r="AL200" s="3"/>
      <c r="AM200" s="3"/>
      <c r="AN200" s="3"/>
      <c r="AO200" s="3"/>
      <c r="AP200" s="3"/>
      <c r="AQ200" s="3"/>
      <c r="AR200" s="3"/>
      <c r="AS200" s="3"/>
      <c r="AT200" s="3"/>
      <c r="AU200" s="11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11"/>
      <c r="BG200" s="3"/>
      <c r="BH200" s="3"/>
      <c r="BI200" s="3"/>
      <c r="BJ200" s="3"/>
      <c r="BK200" s="3"/>
      <c r="BL200" s="3"/>
      <c r="BM200" s="3"/>
      <c r="BN200" s="3"/>
      <c r="BO200" s="7"/>
      <c r="BP200" s="8"/>
      <c r="BQ200" s="9"/>
      <c r="BR200" s="3"/>
      <c r="BS200" s="3"/>
      <c r="BT200" s="3"/>
      <c r="BU200" s="3"/>
      <c r="BV200" s="3"/>
      <c r="BW200" s="3"/>
      <c r="BX200" s="7"/>
      <c r="BY200" s="12">
        <v>10</v>
      </c>
      <c r="BZ200" s="9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2"/>
      <c r="HB200" s="3"/>
      <c r="HC200" s="3"/>
      <c r="HD200" s="3"/>
      <c r="HE200" s="3"/>
      <c r="HF200" s="3"/>
    </row>
    <row r="201" spans="1:214" ht="12.75" customHeight="1">
      <c r="A201" s="2" t="s">
        <v>887</v>
      </c>
      <c r="B201" s="2" t="s">
        <v>607</v>
      </c>
      <c r="C201" s="4">
        <f>SUM(E201:GZ201)</f>
        <v>55</v>
      </c>
      <c r="D201" s="3">
        <f>COUNT(E201:GZ201)</f>
        <v>2</v>
      </c>
      <c r="E201" s="44"/>
      <c r="F201" s="3"/>
      <c r="G201" s="3"/>
      <c r="H201" s="3"/>
      <c r="I201" s="3"/>
      <c r="J201" s="6">
        <v>25</v>
      </c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7"/>
      <c r="AK201" s="8"/>
      <c r="AL201" s="9"/>
      <c r="AM201" s="5"/>
      <c r="AN201" s="3"/>
      <c r="AO201" s="3"/>
      <c r="AP201" s="3"/>
      <c r="AQ201" s="3"/>
      <c r="AR201" s="3"/>
      <c r="AS201" s="3"/>
      <c r="AT201" s="3"/>
      <c r="AU201" s="3"/>
      <c r="AV201" s="6">
        <v>30</v>
      </c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11"/>
      <c r="BQ201" s="3"/>
      <c r="BR201" s="3"/>
      <c r="BS201" s="3"/>
      <c r="BT201" s="3"/>
      <c r="BU201" s="3"/>
      <c r="BV201" s="3"/>
      <c r="BW201" s="3"/>
      <c r="BX201" s="7"/>
      <c r="BY201" s="8"/>
      <c r="BZ201" s="9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2"/>
      <c r="HB201" s="3"/>
      <c r="HC201" s="3"/>
      <c r="HD201" s="3"/>
      <c r="HE201" s="3"/>
      <c r="HF201" s="3"/>
    </row>
    <row r="202" spans="1:214" ht="12.75" customHeight="1">
      <c r="A202" s="2" t="s">
        <v>608</v>
      </c>
      <c r="B202" s="2" t="s">
        <v>657</v>
      </c>
      <c r="C202" s="4">
        <f>SUM(E202:GZ202)</f>
        <v>55</v>
      </c>
      <c r="D202" s="3">
        <f>COUNT(E202:GZ202)</f>
        <v>2</v>
      </c>
      <c r="E202" s="44"/>
      <c r="F202" s="3"/>
      <c r="G202" s="3"/>
      <c r="H202" s="3"/>
      <c r="I202" s="3"/>
      <c r="J202" s="3"/>
      <c r="K202" s="3"/>
      <c r="L202" s="3"/>
      <c r="M202" s="6">
        <v>25</v>
      </c>
      <c r="N202" s="3"/>
      <c r="O202" s="3"/>
      <c r="P202" s="3"/>
      <c r="Q202" s="3"/>
      <c r="R202" s="3"/>
      <c r="S202" s="3"/>
      <c r="T202" s="3"/>
      <c r="U202" s="5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11"/>
      <c r="AL202" s="7"/>
      <c r="AM202" s="8"/>
      <c r="AN202" s="9"/>
      <c r="AO202" s="3"/>
      <c r="AP202" s="6">
        <v>30</v>
      </c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1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2"/>
      <c r="HB202" s="3"/>
      <c r="HC202" s="3"/>
      <c r="HD202" s="3"/>
      <c r="HE202" s="3"/>
      <c r="HF202" s="3"/>
    </row>
    <row r="203" spans="1:214" ht="12.75" customHeight="1">
      <c r="A203" s="23" t="s">
        <v>609</v>
      </c>
      <c r="B203" s="23" t="s">
        <v>599</v>
      </c>
      <c r="C203" s="4">
        <f>SUM(E203:GZ203)</f>
        <v>55</v>
      </c>
      <c r="D203" s="3">
        <f>COUNT(E203:GZ203)</f>
        <v>2</v>
      </c>
      <c r="E203" s="4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7"/>
      <c r="U203" s="8"/>
      <c r="V203" s="9"/>
      <c r="W203" s="3"/>
      <c r="X203" s="3"/>
      <c r="Y203" s="3"/>
      <c r="Z203" s="5"/>
      <c r="AA203" s="3"/>
      <c r="AB203" s="3"/>
      <c r="AC203" s="3"/>
      <c r="AD203" s="3"/>
      <c r="AE203" s="3"/>
      <c r="AF203" s="5"/>
      <c r="AG203" s="3"/>
      <c r="AH203" s="3"/>
      <c r="AI203" s="3"/>
      <c r="AJ203" s="3"/>
      <c r="AK203" s="3"/>
      <c r="AL203" s="3"/>
      <c r="AM203" s="11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6">
        <v>15</v>
      </c>
      <c r="BD203" s="3"/>
      <c r="BE203" s="3"/>
      <c r="BF203" s="3"/>
      <c r="BG203" s="3"/>
      <c r="BH203" s="3"/>
      <c r="BI203" s="3"/>
      <c r="BJ203" s="3"/>
      <c r="BK203" s="3"/>
      <c r="BL203" s="3"/>
      <c r="BM203" s="6">
        <v>40</v>
      </c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7"/>
      <c r="BY203" s="8"/>
      <c r="BZ203" s="9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2"/>
      <c r="HB203" s="3"/>
      <c r="HC203" s="3"/>
      <c r="HD203" s="3"/>
      <c r="HE203" s="3"/>
      <c r="HF203" s="3"/>
    </row>
    <row r="204" spans="1:214" ht="12.75" customHeight="1">
      <c r="A204" s="23" t="s">
        <v>610</v>
      </c>
      <c r="B204" s="23" t="s">
        <v>653</v>
      </c>
      <c r="C204" s="4">
        <f>SUM(E204:GZ204)</f>
        <v>55</v>
      </c>
      <c r="D204" s="3">
        <f>COUNT(E204:GZ204)</f>
        <v>2</v>
      </c>
      <c r="E204" s="4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6">
        <v>25</v>
      </c>
      <c r="T204" s="3"/>
      <c r="U204" s="11"/>
      <c r="V204" s="3"/>
      <c r="W204" s="3"/>
      <c r="X204" s="3"/>
      <c r="Y204" s="7"/>
      <c r="Z204" s="8"/>
      <c r="AA204" s="9"/>
      <c r="AB204" s="3"/>
      <c r="AC204" s="3"/>
      <c r="AD204" s="3"/>
      <c r="AE204" s="7"/>
      <c r="AF204" s="8"/>
      <c r="AG204" s="9"/>
      <c r="AH204" s="3"/>
      <c r="AI204" s="3"/>
      <c r="AJ204" s="3"/>
      <c r="AK204" s="3"/>
      <c r="AL204" s="3"/>
      <c r="AM204" s="6">
        <v>30</v>
      </c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11"/>
      <c r="BZ204" s="3"/>
      <c r="CA204" s="5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2"/>
      <c r="HB204" s="3"/>
      <c r="HC204" s="3"/>
      <c r="HD204" s="3"/>
      <c r="HE204" s="3"/>
      <c r="HF204" s="3"/>
    </row>
    <row r="205" spans="1:214" ht="12.75" customHeight="1">
      <c r="A205" s="2" t="s">
        <v>611</v>
      </c>
      <c r="B205" s="2" t="s">
        <v>612</v>
      </c>
      <c r="C205" s="4">
        <f>SUM(E205:GZ205)</f>
        <v>50</v>
      </c>
      <c r="D205" s="3">
        <f>COUNT(E205:GZ205)</f>
        <v>3</v>
      </c>
      <c r="E205" s="4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6">
        <v>20</v>
      </c>
      <c r="T205" s="3"/>
      <c r="U205" s="3"/>
      <c r="V205" s="3"/>
      <c r="W205" s="3"/>
      <c r="X205" s="3"/>
      <c r="Y205" s="3"/>
      <c r="Z205" s="11"/>
      <c r="AA205" s="3"/>
      <c r="AB205" s="3"/>
      <c r="AC205" s="3"/>
      <c r="AD205" s="3"/>
      <c r="AE205" s="3"/>
      <c r="AF205" s="11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6">
        <v>20</v>
      </c>
      <c r="BA205" s="3"/>
      <c r="BB205" s="3"/>
      <c r="BC205" s="3"/>
      <c r="BD205" s="3"/>
      <c r="BE205" s="3"/>
      <c r="BF205" s="3"/>
      <c r="BG205" s="3"/>
      <c r="BH205" s="3"/>
      <c r="BI205" s="3"/>
      <c r="BJ205" s="6">
        <v>10</v>
      </c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5"/>
      <c r="BZ205" s="7"/>
      <c r="CA205" s="8"/>
      <c r="CB205" s="9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2"/>
      <c r="HB205" s="3"/>
      <c r="HC205" s="3"/>
      <c r="HD205" s="3"/>
      <c r="HE205" s="3"/>
      <c r="HF205" s="3"/>
    </row>
    <row r="206" spans="1:214" ht="12.75" customHeight="1">
      <c r="A206" s="2" t="s">
        <v>613</v>
      </c>
      <c r="B206" s="2" t="s">
        <v>702</v>
      </c>
      <c r="C206" s="4">
        <f>SUM(E206:GZ206)</f>
        <v>50</v>
      </c>
      <c r="D206" s="3">
        <f>COUNT(E206:GZ206)</f>
        <v>2</v>
      </c>
      <c r="E206" s="44"/>
      <c r="F206" s="3"/>
      <c r="G206" s="3"/>
      <c r="H206" s="3"/>
      <c r="I206" s="3"/>
      <c r="J206" s="3"/>
      <c r="K206" s="3"/>
      <c r="L206" s="3"/>
      <c r="M206" s="3"/>
      <c r="N206" s="5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6">
        <v>30</v>
      </c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6">
        <v>20</v>
      </c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7"/>
      <c r="BY206" s="8"/>
      <c r="BZ206" s="9"/>
      <c r="CA206" s="11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2"/>
      <c r="HB206" s="3"/>
      <c r="HC206" s="3"/>
      <c r="HD206" s="3"/>
      <c r="HE206" s="3"/>
      <c r="HF206" s="3"/>
    </row>
    <row r="207" spans="1:214" ht="12.75" customHeight="1">
      <c r="A207" s="2" t="s">
        <v>739</v>
      </c>
      <c r="B207" s="2" t="s">
        <v>888</v>
      </c>
      <c r="C207" s="4">
        <f>SUM(E207:GZ207)</f>
        <v>50</v>
      </c>
      <c r="D207" s="3">
        <f>COUNT(E207:GZ207)</f>
        <v>2</v>
      </c>
      <c r="E207" s="44"/>
      <c r="F207" s="3"/>
      <c r="G207" s="3"/>
      <c r="H207" s="3"/>
      <c r="I207" s="3"/>
      <c r="J207" s="3"/>
      <c r="K207" s="3"/>
      <c r="L207" s="3"/>
      <c r="M207" s="7"/>
      <c r="N207" s="8"/>
      <c r="O207" s="9"/>
      <c r="P207" s="3"/>
      <c r="Q207" s="3"/>
      <c r="R207" s="3"/>
      <c r="S207" s="3"/>
      <c r="T207" s="3"/>
      <c r="U207" s="3"/>
      <c r="V207" s="3"/>
      <c r="W207" s="5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5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6">
        <v>40</v>
      </c>
      <c r="BQ207" s="3"/>
      <c r="BR207" s="3"/>
      <c r="BS207" s="3"/>
      <c r="BT207" s="3"/>
      <c r="BU207" s="3"/>
      <c r="BV207" s="3"/>
      <c r="BW207" s="3"/>
      <c r="BX207" s="3"/>
      <c r="BY207" s="19">
        <v>10</v>
      </c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2"/>
      <c r="HB207" s="3"/>
      <c r="HC207" s="3"/>
      <c r="HD207" s="3"/>
      <c r="HE207" s="3"/>
      <c r="HF207" s="3"/>
    </row>
    <row r="208" spans="1:214" ht="12.75" customHeight="1">
      <c r="A208" s="2" t="s">
        <v>614</v>
      </c>
      <c r="B208" s="2" t="s">
        <v>615</v>
      </c>
      <c r="C208" s="4">
        <f>SUM(E208:GZ208)</f>
        <v>50</v>
      </c>
      <c r="D208" s="3">
        <f>COUNT(E208:GZ208)</f>
        <v>2</v>
      </c>
      <c r="E208" s="44"/>
      <c r="F208" s="3"/>
      <c r="G208" s="5"/>
      <c r="H208" s="5"/>
      <c r="I208" s="5"/>
      <c r="J208" s="5"/>
      <c r="K208" s="5"/>
      <c r="L208" s="3"/>
      <c r="M208" s="3"/>
      <c r="N208" s="11"/>
      <c r="O208" s="3"/>
      <c r="P208" s="3"/>
      <c r="Q208" s="3"/>
      <c r="R208" s="3"/>
      <c r="S208" s="3"/>
      <c r="T208" s="3"/>
      <c r="U208" s="3"/>
      <c r="V208" s="7"/>
      <c r="W208" s="8"/>
      <c r="X208" s="9"/>
      <c r="Y208" s="3"/>
      <c r="Z208" s="3"/>
      <c r="AA208" s="3"/>
      <c r="AB208" s="5"/>
      <c r="AC208" s="3"/>
      <c r="AD208" s="3"/>
      <c r="AE208" s="3"/>
      <c r="AF208" s="3"/>
      <c r="AG208" s="3"/>
      <c r="AH208" s="3"/>
      <c r="AI208" s="3"/>
      <c r="AJ208" s="3"/>
      <c r="AK208" s="6">
        <v>20</v>
      </c>
      <c r="AL208" s="3"/>
      <c r="AM208" s="3"/>
      <c r="AN208" s="3"/>
      <c r="AO208" s="3"/>
      <c r="AP208" s="7"/>
      <c r="AQ208" s="8"/>
      <c r="AR208" s="9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6">
        <v>30</v>
      </c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2"/>
      <c r="HB208" s="3"/>
      <c r="HC208" s="3"/>
      <c r="HD208" s="3"/>
      <c r="HE208" s="3"/>
      <c r="HF208" s="3"/>
    </row>
    <row r="209" spans="1:214" ht="12.75" customHeight="1">
      <c r="A209" s="2" t="s">
        <v>354</v>
      </c>
      <c r="B209" s="2" t="s">
        <v>355</v>
      </c>
      <c r="C209" s="4">
        <f>SUM(E209:GZ209)</f>
        <v>50</v>
      </c>
      <c r="D209" s="3">
        <f>COUNT(E209:GZ209)</f>
        <v>2</v>
      </c>
      <c r="E209" s="10">
        <v>10</v>
      </c>
      <c r="F209" s="7"/>
      <c r="G209" s="8"/>
      <c r="H209" s="8"/>
      <c r="I209" s="8"/>
      <c r="J209" s="8"/>
      <c r="K209" s="8"/>
      <c r="L209" s="9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11"/>
      <c r="X209" s="3"/>
      <c r="Y209" s="3"/>
      <c r="Z209" s="3"/>
      <c r="AA209" s="7"/>
      <c r="AB209" s="8"/>
      <c r="AC209" s="9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1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6">
        <v>40</v>
      </c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2"/>
      <c r="HB209" s="3"/>
      <c r="HC209" s="3"/>
      <c r="HD209" s="3"/>
      <c r="HE209" s="3"/>
      <c r="HF209" s="3"/>
    </row>
    <row r="210" spans="1:214" ht="12.75" customHeight="1">
      <c r="A210" s="2" t="s">
        <v>671</v>
      </c>
      <c r="B210" s="2" t="s">
        <v>616</v>
      </c>
      <c r="C210" s="4">
        <f>SUM(E210:GZ210)</f>
        <v>50</v>
      </c>
      <c r="D210" s="3">
        <f>COUNT(E210:GZ210)</f>
        <v>1</v>
      </c>
      <c r="E210" s="44"/>
      <c r="F210" s="3"/>
      <c r="G210" s="11"/>
      <c r="H210" s="11"/>
      <c r="I210" s="11"/>
      <c r="J210" s="11"/>
      <c r="K210" s="1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11"/>
      <c r="AC210" s="3"/>
      <c r="AD210" s="3"/>
      <c r="AE210" s="3"/>
      <c r="AF210" s="3"/>
      <c r="AG210" s="5"/>
      <c r="AH210" s="3"/>
      <c r="AI210" s="3"/>
      <c r="AJ210" s="3"/>
      <c r="AK210" s="3"/>
      <c r="AL210" s="3"/>
      <c r="AM210" s="6">
        <v>50</v>
      </c>
      <c r="AN210" s="3"/>
      <c r="AO210" s="3"/>
      <c r="AP210" s="7"/>
      <c r="AQ210" s="8"/>
      <c r="AR210" s="9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2"/>
      <c r="HB210" s="3"/>
      <c r="HC210" s="3"/>
      <c r="HD210" s="3"/>
      <c r="HE210" s="3"/>
      <c r="HF210" s="3"/>
    </row>
    <row r="211" spans="1:214" ht="12.75" customHeight="1">
      <c r="A211" s="2" t="s">
        <v>617</v>
      </c>
      <c r="B211" s="2" t="s">
        <v>618</v>
      </c>
      <c r="C211" s="4">
        <f>SUM(E211:GZ211)</f>
        <v>50</v>
      </c>
      <c r="D211" s="3">
        <f>COUNT(E211:GZ211)</f>
        <v>2</v>
      </c>
      <c r="E211" s="4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6">
        <v>10</v>
      </c>
      <c r="V211" s="3"/>
      <c r="W211" s="3"/>
      <c r="X211" s="3"/>
      <c r="Y211" s="3"/>
      <c r="Z211" s="3"/>
      <c r="AA211" s="3"/>
      <c r="AB211" s="3"/>
      <c r="AC211" s="3"/>
      <c r="AD211" s="5"/>
      <c r="AE211" s="3"/>
      <c r="AF211" s="7"/>
      <c r="AG211" s="8"/>
      <c r="AH211" s="9"/>
      <c r="AI211" s="3"/>
      <c r="AJ211" s="3"/>
      <c r="AK211" s="3"/>
      <c r="AL211" s="3"/>
      <c r="AM211" s="3"/>
      <c r="AN211" s="3"/>
      <c r="AO211" s="3"/>
      <c r="AP211" s="3"/>
      <c r="AQ211" s="11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6">
        <v>40</v>
      </c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2"/>
      <c r="HB211" s="3"/>
      <c r="HC211" s="3"/>
      <c r="HD211" s="3"/>
      <c r="HE211" s="3"/>
      <c r="HF211" s="3"/>
    </row>
    <row r="212" spans="1:214" ht="12.75" customHeight="1" hidden="1">
      <c r="A212" s="2" t="s">
        <v>627</v>
      </c>
      <c r="B212" s="2" t="s">
        <v>657</v>
      </c>
      <c r="C212" s="4">
        <f>SUM(E212:GZ212)</f>
        <v>50</v>
      </c>
      <c r="D212" s="3">
        <f>COUNT(E212:GZ212)</f>
        <v>2</v>
      </c>
      <c r="E212" s="46"/>
      <c r="F212" s="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7"/>
      <c r="AD212" s="8"/>
      <c r="AE212" s="9"/>
      <c r="AF212" s="3"/>
      <c r="AG212" s="11"/>
      <c r="AH212" s="3"/>
      <c r="AI212" s="3"/>
      <c r="AJ212" s="3"/>
      <c r="AK212" s="3"/>
      <c r="AL212" s="3"/>
      <c r="AM212" s="3"/>
      <c r="AN212" s="3"/>
      <c r="AO212" s="3"/>
      <c r="AP212" s="6">
        <v>30</v>
      </c>
      <c r="AQ212" s="3"/>
      <c r="AR212" s="3"/>
      <c r="AS212" s="3"/>
      <c r="AT212" s="3"/>
      <c r="AU212" s="6">
        <v>20</v>
      </c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2"/>
      <c r="HB212" s="3"/>
      <c r="HC212" s="3"/>
      <c r="HD212" s="3"/>
      <c r="HE212" s="3"/>
      <c r="HF212" s="3"/>
    </row>
    <row r="213" spans="1:214" ht="12.75" customHeight="1">
      <c r="A213" s="2" t="s">
        <v>573</v>
      </c>
      <c r="B213" s="2" t="s">
        <v>886</v>
      </c>
      <c r="C213" s="4">
        <f>SUM(E213:GZ213)</f>
        <v>50</v>
      </c>
      <c r="D213" s="7">
        <f>COUNT(E213:GZ213)</f>
        <v>2</v>
      </c>
      <c r="E213" s="47"/>
      <c r="F213" s="8"/>
      <c r="G213" s="15"/>
      <c r="H213" s="15"/>
      <c r="I213" s="15"/>
      <c r="J213" s="15"/>
      <c r="K213" s="9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6">
        <v>20</v>
      </c>
      <c r="AA213" s="3"/>
      <c r="AB213" s="3"/>
      <c r="AC213" s="3"/>
      <c r="AD213" s="11"/>
      <c r="AE213" s="3"/>
      <c r="AF213" s="6">
        <v>30</v>
      </c>
      <c r="AG213" s="3"/>
      <c r="AH213" s="3"/>
      <c r="AI213" s="3"/>
      <c r="AJ213" s="3"/>
      <c r="AK213" s="3"/>
      <c r="AL213" s="3"/>
      <c r="AM213" s="5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5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2"/>
      <c r="HB213" s="3"/>
      <c r="HC213" s="3"/>
      <c r="HD213" s="3"/>
      <c r="HE213" s="3"/>
      <c r="HF213" s="3"/>
    </row>
    <row r="214" spans="1:214" ht="12.75" customHeight="1">
      <c r="A214" s="2" t="s">
        <v>619</v>
      </c>
      <c r="B214" s="2" t="s">
        <v>620</v>
      </c>
      <c r="C214" s="4">
        <f>SUM(E214:GZ214)</f>
        <v>50</v>
      </c>
      <c r="D214" s="3">
        <f>COUNT(E214:GZ214)</f>
        <v>1</v>
      </c>
      <c r="E214" s="48"/>
      <c r="F214" s="54">
        <v>50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7"/>
      <c r="AM214" s="8"/>
      <c r="AN214" s="9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5"/>
      <c r="BB214" s="3"/>
      <c r="BC214" s="3"/>
      <c r="BD214" s="3"/>
      <c r="BE214" s="7"/>
      <c r="BF214" s="8"/>
      <c r="BG214" s="9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2"/>
      <c r="HB214" s="3"/>
      <c r="HC214" s="3"/>
      <c r="HD214" s="3"/>
      <c r="HE214" s="3"/>
      <c r="HF214" s="3"/>
    </row>
    <row r="215" spans="1:214" ht="12.75" customHeight="1">
      <c r="A215" s="2" t="s">
        <v>621</v>
      </c>
      <c r="B215" s="2" t="s">
        <v>622</v>
      </c>
      <c r="C215" s="4">
        <f>SUM(E215:GZ215)</f>
        <v>50</v>
      </c>
      <c r="D215" s="3">
        <f>COUNT(E215:GZ215)</f>
        <v>1</v>
      </c>
      <c r="E215" s="4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11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7"/>
      <c r="BA215" s="8"/>
      <c r="BB215" s="9"/>
      <c r="BC215" s="3"/>
      <c r="BD215" s="3"/>
      <c r="BE215" s="3"/>
      <c r="BF215" s="11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6">
        <v>50</v>
      </c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2"/>
      <c r="HB215" s="3"/>
      <c r="HC215" s="3"/>
      <c r="HD215" s="3"/>
      <c r="HE215" s="3"/>
      <c r="HF215" s="3"/>
    </row>
    <row r="216" spans="1:214" ht="12.75" customHeight="1">
      <c r="A216" s="2" t="s">
        <v>623</v>
      </c>
      <c r="B216" s="2" t="s">
        <v>624</v>
      </c>
      <c r="C216" s="4">
        <f>SUM(E216:GZ216)</f>
        <v>50</v>
      </c>
      <c r="D216" s="3">
        <f>COUNT(E216:GZ216)</f>
        <v>1</v>
      </c>
      <c r="E216" s="4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5"/>
      <c r="AI216" s="3"/>
      <c r="AJ216" s="3"/>
      <c r="AK216" s="5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7"/>
      <c r="BA216" s="8"/>
      <c r="BB216" s="9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6">
        <v>50</v>
      </c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2"/>
      <c r="HB216" s="3"/>
      <c r="HC216" s="3"/>
      <c r="HD216" s="3"/>
      <c r="HE216" s="3"/>
      <c r="HF216" s="3"/>
    </row>
    <row r="217" spans="1:214" ht="12.75" customHeight="1">
      <c r="A217" s="2" t="s">
        <v>625</v>
      </c>
      <c r="B217" s="2" t="s">
        <v>626</v>
      </c>
      <c r="C217" s="4">
        <f>SUM(E217:GZ217)</f>
        <v>50</v>
      </c>
      <c r="D217" s="3">
        <f>COUNT(E217:GZ217)</f>
        <v>1</v>
      </c>
      <c r="E217" s="44"/>
      <c r="F217" s="3"/>
      <c r="G217" s="3"/>
      <c r="H217" s="3"/>
      <c r="I217" s="3"/>
      <c r="J217" s="3"/>
      <c r="K217" s="3"/>
      <c r="L217" s="3"/>
      <c r="M217" s="3"/>
      <c r="N217" s="6">
        <v>50</v>
      </c>
      <c r="O217" s="5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7"/>
      <c r="AH217" s="8"/>
      <c r="AI217" s="9"/>
      <c r="AJ217" s="7"/>
      <c r="AK217" s="8"/>
      <c r="AL217" s="9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11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5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2"/>
      <c r="HB217" s="3"/>
      <c r="HC217" s="3"/>
      <c r="HD217" s="3"/>
      <c r="HE217" s="3"/>
      <c r="HF217" s="3"/>
    </row>
    <row r="218" spans="1:214" ht="12.75" customHeight="1">
      <c r="A218" s="23" t="s">
        <v>864</v>
      </c>
      <c r="B218" s="23" t="s">
        <v>628</v>
      </c>
      <c r="C218" s="4">
        <f>SUM(E218:GZ218)</f>
        <v>50</v>
      </c>
      <c r="D218" s="3">
        <f>COUNT(E218:GZ218)</f>
        <v>2</v>
      </c>
      <c r="E218" s="44"/>
      <c r="F218" s="3"/>
      <c r="G218" s="3"/>
      <c r="H218" s="3"/>
      <c r="I218" s="3"/>
      <c r="J218" s="3"/>
      <c r="K218" s="6">
        <v>40</v>
      </c>
      <c r="L218" s="3"/>
      <c r="M218" s="3"/>
      <c r="N218" s="7"/>
      <c r="O218" s="8"/>
      <c r="P218" s="9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6">
        <v>10</v>
      </c>
      <c r="AC218" s="3"/>
      <c r="AD218" s="3"/>
      <c r="AE218" s="3"/>
      <c r="AF218" s="3"/>
      <c r="AG218" s="3"/>
      <c r="AH218" s="11"/>
      <c r="AI218" s="3"/>
      <c r="AJ218" s="3"/>
      <c r="AK218" s="13"/>
      <c r="AL218" s="3"/>
      <c r="AM218" s="3"/>
      <c r="AN218" s="5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7"/>
      <c r="BS218" s="8"/>
      <c r="BT218" s="9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2"/>
      <c r="HB218" s="3"/>
      <c r="HC218" s="3"/>
      <c r="HD218" s="3"/>
      <c r="HE218" s="3"/>
      <c r="HF218" s="3"/>
    </row>
    <row r="219" spans="1:214" ht="12.75" customHeight="1">
      <c r="A219" s="23" t="s">
        <v>629</v>
      </c>
      <c r="B219" s="23" t="s">
        <v>630</v>
      </c>
      <c r="C219" s="4">
        <f>SUM(E219:GZ219)</f>
        <v>50</v>
      </c>
      <c r="D219" s="3">
        <f>COUNT(E219:GZ219)</f>
        <v>1</v>
      </c>
      <c r="E219" s="44"/>
      <c r="F219" s="3"/>
      <c r="G219" s="3"/>
      <c r="H219" s="3"/>
      <c r="I219" s="3"/>
      <c r="J219" s="3"/>
      <c r="K219" s="3"/>
      <c r="L219" s="3"/>
      <c r="M219" s="3"/>
      <c r="N219" s="3"/>
      <c r="O219" s="1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7"/>
      <c r="AK219" s="8"/>
      <c r="AL219" s="9"/>
      <c r="AM219" s="7"/>
      <c r="AN219" s="8"/>
      <c r="AO219" s="9"/>
      <c r="AP219" s="3"/>
      <c r="AQ219" s="6">
        <v>50</v>
      </c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1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2"/>
      <c r="HB219" s="3"/>
      <c r="HC219" s="3"/>
      <c r="HD219" s="3"/>
      <c r="HE219" s="3"/>
      <c r="HF219" s="3"/>
    </row>
    <row r="220" spans="1:214" ht="12.75" customHeight="1">
      <c r="A220" s="23" t="s">
        <v>881</v>
      </c>
      <c r="B220" s="23" t="s">
        <v>631</v>
      </c>
      <c r="C220" s="4">
        <f>SUM(E220:GZ220)</f>
        <v>50</v>
      </c>
      <c r="D220" s="3">
        <f>COUNT(E220:GZ220)</f>
        <v>1</v>
      </c>
      <c r="E220" s="44"/>
      <c r="F220" s="3"/>
      <c r="G220" s="3"/>
      <c r="H220" s="3"/>
      <c r="I220" s="3"/>
      <c r="J220" s="3"/>
      <c r="K220" s="3"/>
      <c r="L220" s="3"/>
      <c r="M220" s="3"/>
      <c r="N220" s="7"/>
      <c r="O220" s="8"/>
      <c r="P220" s="9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6">
        <v>50</v>
      </c>
      <c r="AH220" s="3"/>
      <c r="AI220" s="3"/>
      <c r="AJ220" s="3"/>
      <c r="AK220" s="11"/>
      <c r="AL220" s="3"/>
      <c r="AM220" s="3"/>
      <c r="AN220" s="1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7"/>
      <c r="BS220" s="8"/>
      <c r="BT220" s="9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2"/>
      <c r="HB220" s="3"/>
      <c r="HC220" s="3"/>
      <c r="HD220" s="3"/>
      <c r="HE220" s="3"/>
      <c r="HF220" s="3"/>
    </row>
    <row r="221" spans="1:214" ht="12.75" customHeight="1">
      <c r="A221" s="23" t="s">
        <v>632</v>
      </c>
      <c r="B221" s="23" t="s">
        <v>544</v>
      </c>
      <c r="C221" s="4">
        <f>SUM(E221:GZ221)</f>
        <v>50</v>
      </c>
      <c r="D221" s="3">
        <f>COUNT(E221:GZ221)</f>
        <v>2</v>
      </c>
      <c r="E221" s="44"/>
      <c r="F221" s="3"/>
      <c r="G221" s="6">
        <v>20</v>
      </c>
      <c r="H221" s="3"/>
      <c r="I221" s="3"/>
      <c r="J221" s="3"/>
      <c r="K221" s="3"/>
      <c r="L221" s="3"/>
      <c r="M221" s="3"/>
      <c r="N221" s="3"/>
      <c r="O221" s="11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7"/>
      <c r="AN221" s="8"/>
      <c r="AO221" s="9"/>
      <c r="AP221" s="3"/>
      <c r="AQ221" s="3"/>
      <c r="AR221" s="3"/>
      <c r="AS221" s="3"/>
      <c r="AT221" s="3"/>
      <c r="AU221" s="3"/>
      <c r="AV221" s="6">
        <v>30</v>
      </c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11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2"/>
      <c r="HB221" s="3"/>
      <c r="HC221" s="3"/>
      <c r="HD221" s="3"/>
      <c r="HE221" s="3"/>
      <c r="HF221" s="3"/>
    </row>
    <row r="222" spans="1:214" ht="12.75" customHeight="1">
      <c r="A222" s="2" t="s">
        <v>633</v>
      </c>
      <c r="B222" s="2" t="s">
        <v>323</v>
      </c>
      <c r="C222" s="4">
        <f>SUM(E222:GZ222)</f>
        <v>50</v>
      </c>
      <c r="D222" s="3">
        <f>COUNT(E222:GZ222)</f>
        <v>1</v>
      </c>
      <c r="E222" s="4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6">
        <v>50</v>
      </c>
      <c r="AE222" s="5"/>
      <c r="AF222" s="3"/>
      <c r="AG222" s="3"/>
      <c r="AH222" s="3"/>
      <c r="AI222" s="3"/>
      <c r="AJ222" s="3"/>
      <c r="AK222" s="3"/>
      <c r="AL222" s="3"/>
      <c r="AM222" s="7"/>
      <c r="AN222" s="8"/>
      <c r="AO222" s="9"/>
      <c r="AP222" s="5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2"/>
      <c r="HB222" s="3"/>
      <c r="HC222" s="3"/>
      <c r="HD222" s="3"/>
      <c r="HE222" s="3"/>
      <c r="HF222" s="3"/>
    </row>
    <row r="223" spans="1:214" ht="12.75" customHeight="1">
      <c r="A223" s="2" t="s">
        <v>324</v>
      </c>
      <c r="B223" s="2" t="s">
        <v>325</v>
      </c>
      <c r="C223" s="4">
        <f>SUM(E223:GZ223)</f>
        <v>50</v>
      </c>
      <c r="D223" s="3">
        <f>COUNT(E223:GZ223)</f>
        <v>1</v>
      </c>
      <c r="E223" s="44"/>
      <c r="F223" s="3"/>
      <c r="G223" s="3"/>
      <c r="H223" s="3"/>
      <c r="I223" s="3"/>
      <c r="J223" s="6">
        <v>50</v>
      </c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7"/>
      <c r="AE223" s="8"/>
      <c r="AF223" s="9"/>
      <c r="AG223" s="3"/>
      <c r="AH223" s="3"/>
      <c r="AI223" s="3"/>
      <c r="AJ223" s="3"/>
      <c r="AK223" s="3"/>
      <c r="AL223" s="3"/>
      <c r="AM223" s="3"/>
      <c r="AN223" s="11"/>
      <c r="AO223" s="7"/>
      <c r="AP223" s="8"/>
      <c r="AQ223" s="9"/>
      <c r="AR223" s="3"/>
      <c r="AS223" s="3"/>
      <c r="AT223" s="3"/>
      <c r="AU223" s="3"/>
      <c r="AV223" s="3"/>
      <c r="AW223" s="3"/>
      <c r="AX223" s="3"/>
      <c r="AY223" s="5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2"/>
      <c r="HB223" s="3"/>
      <c r="HC223" s="3"/>
      <c r="HD223" s="3"/>
      <c r="HE223" s="3"/>
      <c r="HF223" s="3"/>
    </row>
    <row r="224" spans="1:214" ht="12.75" customHeight="1">
      <c r="A224" s="2" t="s">
        <v>326</v>
      </c>
      <c r="B224" s="2" t="s">
        <v>327</v>
      </c>
      <c r="C224" s="4">
        <f>SUM(E224:GZ224)</f>
        <v>50</v>
      </c>
      <c r="D224" s="3">
        <f>COUNT(E224:GZ224)</f>
        <v>2</v>
      </c>
      <c r="E224" s="4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11"/>
      <c r="AF224" s="3"/>
      <c r="AG224" s="3"/>
      <c r="AH224" s="3"/>
      <c r="AI224" s="3"/>
      <c r="AJ224" s="3"/>
      <c r="AK224" s="3"/>
      <c r="AL224" s="3"/>
      <c r="AM224" s="6">
        <v>10</v>
      </c>
      <c r="AN224" s="3"/>
      <c r="AO224" s="3"/>
      <c r="AP224" s="11"/>
      <c r="AQ224" s="3"/>
      <c r="AR224" s="3"/>
      <c r="AS224" s="3"/>
      <c r="AT224" s="3"/>
      <c r="AU224" s="3"/>
      <c r="AV224" s="3"/>
      <c r="AW224" s="3"/>
      <c r="AX224" s="7"/>
      <c r="AY224" s="8"/>
      <c r="AZ224" s="9"/>
      <c r="BA224" s="3"/>
      <c r="BB224" s="3"/>
      <c r="BC224" s="3"/>
      <c r="BD224" s="3"/>
      <c r="BE224" s="3"/>
      <c r="BF224" s="6">
        <v>40</v>
      </c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5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2"/>
      <c r="HB224" s="3"/>
      <c r="HC224" s="3"/>
      <c r="HD224" s="3"/>
      <c r="HE224" s="3"/>
      <c r="HF224" s="3"/>
    </row>
    <row r="225" spans="1:214" ht="12.75" customHeight="1">
      <c r="A225" s="2" t="s">
        <v>671</v>
      </c>
      <c r="B225" s="2" t="s">
        <v>612</v>
      </c>
      <c r="C225" s="4">
        <f>SUM(E225:GZ225)</f>
        <v>45</v>
      </c>
      <c r="D225" s="3">
        <f>COUNT(E225:GZ225)</f>
        <v>1</v>
      </c>
      <c r="E225" s="44"/>
      <c r="F225" s="3"/>
      <c r="G225" s="3"/>
      <c r="H225" s="3"/>
      <c r="I225" s="3"/>
      <c r="J225" s="3"/>
      <c r="K225" s="3"/>
      <c r="L225" s="3"/>
      <c r="M225" s="5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11"/>
      <c r="AZ225" s="3"/>
      <c r="BA225" s="6">
        <v>45</v>
      </c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7"/>
      <c r="BY225" s="8"/>
      <c r="BZ225" s="9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2"/>
      <c r="HB225" s="3"/>
      <c r="HC225" s="3"/>
      <c r="HD225" s="3"/>
      <c r="HE225" s="3"/>
      <c r="HF225" s="3"/>
    </row>
    <row r="226" spans="1:214" ht="12.75" customHeight="1">
      <c r="A226" s="2" t="s">
        <v>328</v>
      </c>
      <c r="B226" s="2" t="s">
        <v>329</v>
      </c>
      <c r="C226" s="4">
        <f>SUM(E226:GZ226)</f>
        <v>45</v>
      </c>
      <c r="D226" s="3">
        <f>COUNT(E226:GZ226)</f>
        <v>1</v>
      </c>
      <c r="E226" s="44"/>
      <c r="F226" s="3"/>
      <c r="G226" s="5"/>
      <c r="H226" s="5"/>
      <c r="I226" s="5"/>
      <c r="J226" s="5"/>
      <c r="K226" s="5"/>
      <c r="L226" s="7"/>
      <c r="M226" s="8"/>
      <c r="N226" s="9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6">
        <v>45</v>
      </c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1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2"/>
      <c r="HB226" s="3"/>
      <c r="HC226" s="3"/>
      <c r="HD226" s="3"/>
      <c r="HE226" s="3"/>
      <c r="HF226" s="3"/>
    </row>
    <row r="227" spans="1:214" ht="12.75" customHeight="1">
      <c r="A227" s="2" t="s">
        <v>537</v>
      </c>
      <c r="B227" s="2" t="s">
        <v>332</v>
      </c>
      <c r="C227" s="4">
        <f>SUM(E227:GZ227)</f>
        <v>45</v>
      </c>
      <c r="D227" s="3">
        <f>COUNT(E227:GZ227)</f>
        <v>2</v>
      </c>
      <c r="E227" s="45"/>
      <c r="F227" s="7"/>
      <c r="G227" s="8"/>
      <c r="H227" s="8"/>
      <c r="I227" s="8"/>
      <c r="J227" s="8"/>
      <c r="K227" s="8"/>
      <c r="L227" s="9"/>
      <c r="M227" s="1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6">
        <v>15</v>
      </c>
      <c r="AI227" s="3"/>
      <c r="AJ227" s="3"/>
      <c r="AK227" s="6">
        <v>30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5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7"/>
      <c r="BY227" s="8"/>
      <c r="BZ227" s="9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2"/>
      <c r="HB227" s="3"/>
      <c r="HC227" s="3"/>
      <c r="HD227" s="3"/>
      <c r="HE227" s="3"/>
      <c r="HF227" s="3"/>
    </row>
    <row r="228" spans="1:214" ht="12.75" customHeight="1">
      <c r="A228" s="2" t="s">
        <v>333</v>
      </c>
      <c r="B228" s="2" t="s">
        <v>334</v>
      </c>
      <c r="C228" s="4">
        <f>SUM(E228:GZ228)</f>
        <v>45</v>
      </c>
      <c r="D228" s="3">
        <f>COUNT(E228:GZ228)</f>
        <v>2</v>
      </c>
      <c r="E228" s="44"/>
      <c r="F228" s="3"/>
      <c r="G228" s="11"/>
      <c r="H228" s="11"/>
      <c r="I228" s="11"/>
      <c r="J228" s="11"/>
      <c r="K228" s="11"/>
      <c r="L228" s="3"/>
      <c r="M228" s="3"/>
      <c r="N228" s="3"/>
      <c r="O228" s="6">
        <v>15</v>
      </c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7"/>
      <c r="BH228" s="8"/>
      <c r="BI228" s="9"/>
      <c r="BJ228" s="3"/>
      <c r="BK228" s="3"/>
      <c r="BL228" s="3"/>
      <c r="BM228" s="3"/>
      <c r="BN228" s="3"/>
      <c r="BO228" s="3"/>
      <c r="BP228" s="3"/>
      <c r="BQ228" s="3"/>
      <c r="BR228" s="3"/>
      <c r="BS228" s="6">
        <v>30</v>
      </c>
      <c r="BT228" s="3"/>
      <c r="BU228" s="3"/>
      <c r="BV228" s="3"/>
      <c r="BW228" s="3"/>
      <c r="BX228" s="3"/>
      <c r="BY228" s="11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2"/>
      <c r="HB228" s="3"/>
      <c r="HC228" s="3"/>
      <c r="HD228" s="3"/>
      <c r="HE228" s="3"/>
      <c r="HF228" s="3"/>
    </row>
    <row r="229" spans="1:214" ht="12.75" customHeight="1">
      <c r="A229" s="2" t="s">
        <v>769</v>
      </c>
      <c r="B229" s="2" t="s">
        <v>335</v>
      </c>
      <c r="C229" s="4">
        <f>SUM(E229:GZ229)</f>
        <v>45</v>
      </c>
      <c r="D229" s="3">
        <f>COUNT(E229:GZ229)</f>
        <v>2</v>
      </c>
      <c r="E229" s="4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6">
        <v>15</v>
      </c>
      <c r="AL229" s="3"/>
      <c r="AM229" s="3"/>
      <c r="AN229" s="6">
        <v>30</v>
      </c>
      <c r="AO229" s="3"/>
      <c r="AP229" s="5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7"/>
      <c r="BH229" s="8"/>
      <c r="BI229" s="9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2"/>
      <c r="HB229" s="3"/>
      <c r="HC229" s="3"/>
      <c r="HD229" s="3"/>
      <c r="HE229" s="3"/>
      <c r="HF229" s="3"/>
    </row>
    <row r="230" spans="1:214" ht="12.75" customHeight="1">
      <c r="A230" s="2" t="s">
        <v>336</v>
      </c>
      <c r="B230" s="2" t="s">
        <v>337</v>
      </c>
      <c r="C230" s="4">
        <f>SUM(E230:GZ230)</f>
        <v>45</v>
      </c>
      <c r="D230" s="3">
        <f>COUNT(E230:GZ230)</f>
        <v>2</v>
      </c>
      <c r="E230" s="44"/>
      <c r="F230" s="3"/>
      <c r="G230" s="3"/>
      <c r="H230" s="3"/>
      <c r="I230" s="6">
        <v>25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7"/>
      <c r="AP230" s="8"/>
      <c r="AQ230" s="9"/>
      <c r="AR230" s="3"/>
      <c r="AS230" s="3"/>
      <c r="AT230" s="3"/>
      <c r="AU230" s="6">
        <v>20</v>
      </c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11"/>
      <c r="BI230" s="3"/>
      <c r="BJ230" s="3"/>
      <c r="BK230" s="3"/>
      <c r="BL230" s="5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5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2"/>
      <c r="HB230" s="3"/>
      <c r="HC230" s="3"/>
      <c r="HD230" s="3"/>
      <c r="HE230" s="3"/>
      <c r="HF230" s="3"/>
    </row>
    <row r="231" spans="1:214" ht="12.75" customHeight="1">
      <c r="A231" s="2" t="s">
        <v>338</v>
      </c>
      <c r="B231" s="2" t="s">
        <v>339</v>
      </c>
      <c r="C231" s="4">
        <f>SUM(E231:GZ231)</f>
        <v>45</v>
      </c>
      <c r="D231" s="3">
        <f>COUNT(E231:GZ231)</f>
        <v>2</v>
      </c>
      <c r="E231" s="44"/>
      <c r="F231" s="3"/>
      <c r="G231" s="3"/>
      <c r="H231" s="3"/>
      <c r="I231" s="3"/>
      <c r="J231" s="3"/>
      <c r="K231" s="3"/>
      <c r="L231" s="3"/>
      <c r="M231" s="3"/>
      <c r="N231" s="3"/>
      <c r="O231" s="6">
        <v>20</v>
      </c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11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7"/>
      <c r="BL231" s="8"/>
      <c r="BM231" s="9"/>
      <c r="BN231" s="3"/>
      <c r="BO231" s="3"/>
      <c r="BP231" s="5"/>
      <c r="BQ231" s="3"/>
      <c r="BR231" s="3"/>
      <c r="BS231" s="6">
        <v>25</v>
      </c>
      <c r="BT231" s="3"/>
      <c r="BU231" s="3"/>
      <c r="BV231" s="3"/>
      <c r="BW231" s="3"/>
      <c r="BX231" s="3"/>
      <c r="BY231" s="7"/>
      <c r="BZ231" s="8"/>
      <c r="CA231" s="9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2"/>
      <c r="HB231" s="3"/>
      <c r="HC231" s="3"/>
      <c r="HD231" s="3"/>
      <c r="HE231" s="3"/>
      <c r="HF231" s="3"/>
    </row>
    <row r="232" spans="1:214" ht="12.75" customHeight="1">
      <c r="A232" s="2" t="s">
        <v>340</v>
      </c>
      <c r="B232" s="2" t="s">
        <v>707</v>
      </c>
      <c r="C232" s="4">
        <f>SUM(E232:GZ232)</f>
        <v>45</v>
      </c>
      <c r="D232" s="3">
        <f>COUNT(E232:GZ232)</f>
        <v>1</v>
      </c>
      <c r="E232" s="4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5"/>
      <c r="AC232" s="3"/>
      <c r="AD232" s="3"/>
      <c r="AE232" s="3"/>
      <c r="AF232" s="3"/>
      <c r="AG232" s="3"/>
      <c r="AH232" s="5"/>
      <c r="AI232" s="3"/>
      <c r="AJ232" s="3"/>
      <c r="AK232" s="3"/>
      <c r="AL232" s="3"/>
      <c r="AM232" s="3"/>
      <c r="AN232" s="6">
        <v>45</v>
      </c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11"/>
      <c r="BM232" s="3"/>
      <c r="BN232" s="3"/>
      <c r="BO232" s="7"/>
      <c r="BP232" s="8"/>
      <c r="BQ232" s="9"/>
      <c r="BR232" s="3"/>
      <c r="BS232" s="3"/>
      <c r="BT232" s="3"/>
      <c r="BU232" s="3"/>
      <c r="BV232" s="3"/>
      <c r="BW232" s="3"/>
      <c r="BX232" s="3"/>
      <c r="BY232" s="3"/>
      <c r="BZ232" s="11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2"/>
      <c r="HB232" s="3"/>
      <c r="HC232" s="3"/>
      <c r="HD232" s="3"/>
      <c r="HE232" s="3"/>
      <c r="HF232" s="3"/>
    </row>
    <row r="233" spans="1:214" ht="12.75" customHeight="1">
      <c r="A233" s="23" t="s">
        <v>700</v>
      </c>
      <c r="B233" s="23" t="s">
        <v>341</v>
      </c>
      <c r="C233" s="4">
        <f>SUM(E233:GZ233)</f>
        <v>45</v>
      </c>
      <c r="D233" s="3">
        <f>COUNT(E233:GZ233)</f>
        <v>1</v>
      </c>
      <c r="E233" s="4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7"/>
      <c r="AB233" s="8"/>
      <c r="AC233" s="9"/>
      <c r="AD233" s="3"/>
      <c r="AE233" s="3"/>
      <c r="AF233" s="3"/>
      <c r="AG233" s="7"/>
      <c r="AH233" s="8"/>
      <c r="AI233" s="9"/>
      <c r="AJ233" s="3"/>
      <c r="AK233" s="3"/>
      <c r="AL233" s="3"/>
      <c r="AM233" s="3"/>
      <c r="AN233" s="6">
        <v>45</v>
      </c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11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5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2"/>
      <c r="HB233" s="3"/>
      <c r="HC233" s="3"/>
      <c r="HD233" s="3"/>
      <c r="HE233" s="3"/>
      <c r="HF233" s="3"/>
    </row>
    <row r="234" spans="1:214" ht="12.75" customHeight="1">
      <c r="A234" s="23" t="s">
        <v>509</v>
      </c>
      <c r="B234" s="23" t="s">
        <v>342</v>
      </c>
      <c r="C234" s="4">
        <f>SUM(E234:GZ234)</f>
        <v>45</v>
      </c>
      <c r="D234" s="3">
        <f>COUNT(E234:GZ234)</f>
        <v>2</v>
      </c>
      <c r="E234" s="4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11"/>
      <c r="AC234" s="3"/>
      <c r="AD234" s="3"/>
      <c r="AE234" s="6">
        <v>35</v>
      </c>
      <c r="AF234" s="3"/>
      <c r="AG234" s="3"/>
      <c r="AH234" s="11"/>
      <c r="AI234" s="3"/>
      <c r="AJ234" s="3"/>
      <c r="AK234" s="3"/>
      <c r="AL234" s="3"/>
      <c r="AM234" s="3"/>
      <c r="AN234" s="3"/>
      <c r="AO234" s="3"/>
      <c r="AP234" s="6">
        <v>10</v>
      </c>
      <c r="AQ234" s="3"/>
      <c r="AR234" s="3"/>
      <c r="AS234" s="3"/>
      <c r="AT234" s="3"/>
      <c r="AU234" s="3"/>
      <c r="AV234" s="5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7"/>
      <c r="CB234" s="8"/>
      <c r="CC234" s="9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2"/>
      <c r="HB234" s="3"/>
      <c r="HC234" s="3"/>
      <c r="HD234" s="3"/>
      <c r="HE234" s="3"/>
      <c r="HF234" s="3"/>
    </row>
    <row r="235" spans="1:214" ht="12.75" customHeight="1">
      <c r="A235" s="2" t="s">
        <v>746</v>
      </c>
      <c r="B235" s="2" t="s">
        <v>343</v>
      </c>
      <c r="C235" s="4">
        <f>SUM(E235:GZ235)</f>
        <v>43.5</v>
      </c>
      <c r="D235" s="3">
        <f>COUNT(E235:GZ235)</f>
        <v>1</v>
      </c>
      <c r="E235" s="4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7"/>
      <c r="AV235" s="8"/>
      <c r="AW235" s="9"/>
      <c r="AX235" s="3"/>
      <c r="AY235" s="6">
        <f>50*0.87</f>
        <v>43.5</v>
      </c>
      <c r="AZ235" s="3"/>
      <c r="BA235" s="3"/>
      <c r="BB235" s="3"/>
      <c r="BC235" s="3"/>
      <c r="BD235" s="3"/>
      <c r="BE235" s="3"/>
      <c r="BF235" s="3"/>
      <c r="BG235" s="3"/>
      <c r="BH235" s="5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11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2"/>
      <c r="HB235" s="3"/>
      <c r="HC235" s="3"/>
      <c r="HD235" s="3"/>
      <c r="HE235" s="3"/>
      <c r="HF235" s="3"/>
    </row>
    <row r="236" spans="1:214" ht="12.75" customHeight="1">
      <c r="A236" s="2" t="s">
        <v>639</v>
      </c>
      <c r="B236" s="2" t="s">
        <v>344</v>
      </c>
      <c r="C236" s="4">
        <f>SUM(E236:GZ236)</f>
        <v>40</v>
      </c>
      <c r="D236" s="3">
        <f>COUNT(E236:GZ236)</f>
        <v>1</v>
      </c>
      <c r="E236" s="4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11"/>
      <c r="AW236" s="3"/>
      <c r="AX236" s="3"/>
      <c r="AY236" s="3"/>
      <c r="AZ236" s="3"/>
      <c r="BA236" s="3"/>
      <c r="BB236" s="3"/>
      <c r="BC236" s="3"/>
      <c r="BD236" s="3"/>
      <c r="BE236" s="3"/>
      <c r="BF236" s="5"/>
      <c r="BG236" s="7"/>
      <c r="BH236" s="8"/>
      <c r="BI236" s="9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6">
        <v>40</v>
      </c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2"/>
      <c r="HB236" s="3"/>
      <c r="HC236" s="3"/>
      <c r="HD236" s="3"/>
      <c r="HE236" s="3"/>
      <c r="HF236" s="3"/>
    </row>
    <row r="237" spans="1:214" ht="12.75" customHeight="1">
      <c r="A237" s="2" t="s">
        <v>345</v>
      </c>
      <c r="B237" s="2" t="s">
        <v>346</v>
      </c>
      <c r="C237" s="4">
        <f>SUM(E237:GZ237)</f>
        <v>40</v>
      </c>
      <c r="D237" s="3">
        <f>COUNT(E237:GZ237)</f>
        <v>1</v>
      </c>
      <c r="E237" s="44"/>
      <c r="F237" s="3"/>
      <c r="G237" s="3"/>
      <c r="H237" s="3"/>
      <c r="I237" s="3"/>
      <c r="J237" s="3"/>
      <c r="K237" s="3"/>
      <c r="L237" s="3"/>
      <c r="M237" s="6">
        <v>40</v>
      </c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5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7"/>
      <c r="BF237" s="8"/>
      <c r="BG237" s="9"/>
      <c r="BH237" s="11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2"/>
      <c r="HB237" s="3"/>
      <c r="HC237" s="3"/>
      <c r="HD237" s="3"/>
      <c r="HE237" s="3"/>
      <c r="HF237" s="3"/>
    </row>
    <row r="238" spans="1:214" ht="12.75" customHeight="1">
      <c r="A238" s="2" t="s">
        <v>347</v>
      </c>
      <c r="B238" s="2" t="s">
        <v>684</v>
      </c>
      <c r="C238" s="4">
        <f>SUM(E238:GZ238)</f>
        <v>40</v>
      </c>
      <c r="D238" s="3">
        <f>COUNT(E238:GZ238)</f>
        <v>1</v>
      </c>
      <c r="E238" s="4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5"/>
      <c r="AI238" s="3"/>
      <c r="AJ238" s="3"/>
      <c r="AK238" s="3"/>
      <c r="AL238" s="3"/>
      <c r="AM238" s="3"/>
      <c r="AN238" s="3"/>
      <c r="AO238" s="7"/>
      <c r="AP238" s="8"/>
      <c r="AQ238" s="9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11"/>
      <c r="BG238" s="3"/>
      <c r="BH238" s="6">
        <v>40</v>
      </c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5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2"/>
      <c r="HB238" s="3"/>
      <c r="HC238" s="3"/>
      <c r="HD238" s="3"/>
      <c r="HE238" s="3"/>
      <c r="HF238" s="3"/>
    </row>
    <row r="239" spans="1:214" ht="12.75" customHeight="1">
      <c r="A239" s="2" t="s">
        <v>348</v>
      </c>
      <c r="B239" s="2" t="s">
        <v>349</v>
      </c>
      <c r="C239" s="4">
        <f>SUM(E239:GZ239)</f>
        <v>40</v>
      </c>
      <c r="D239" s="3">
        <f>COUNT(E239:GZ239)</f>
        <v>1</v>
      </c>
      <c r="E239" s="4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7"/>
      <c r="AH239" s="8"/>
      <c r="AI239" s="9"/>
      <c r="AJ239" s="3"/>
      <c r="AK239" s="3"/>
      <c r="AL239" s="3"/>
      <c r="AM239" s="3"/>
      <c r="AN239" s="3"/>
      <c r="AO239" s="3"/>
      <c r="AP239" s="11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6">
        <v>40</v>
      </c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5"/>
      <c r="BU239" s="3"/>
      <c r="BV239" s="3"/>
      <c r="BW239" s="3"/>
      <c r="BX239" s="7"/>
      <c r="BY239" s="8"/>
      <c r="BZ239" s="9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2"/>
      <c r="HB239" s="3"/>
      <c r="HC239" s="3"/>
      <c r="HD239" s="3"/>
      <c r="HE239" s="3"/>
      <c r="HF239" s="3"/>
    </row>
    <row r="240" spans="1:214" ht="12.75" customHeight="1">
      <c r="A240" s="2" t="s">
        <v>350</v>
      </c>
      <c r="B240" s="2" t="s">
        <v>351</v>
      </c>
      <c r="C240" s="4">
        <f>SUM(E240:GZ240)</f>
        <v>40</v>
      </c>
      <c r="D240" s="3">
        <f>COUNT(E240:GZ240)</f>
        <v>3</v>
      </c>
      <c r="E240" s="44"/>
      <c r="F240" s="3"/>
      <c r="G240" s="6">
        <v>5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6">
        <v>25</v>
      </c>
      <c r="AA240" s="3"/>
      <c r="AB240" s="6">
        <v>10</v>
      </c>
      <c r="AC240" s="3"/>
      <c r="AD240" s="3"/>
      <c r="AE240" s="3"/>
      <c r="AF240" s="3"/>
      <c r="AG240" s="3"/>
      <c r="AH240" s="11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5"/>
      <c r="BA240" s="3"/>
      <c r="BB240" s="3"/>
      <c r="BC240" s="3"/>
      <c r="BD240" s="3"/>
      <c r="BE240" s="3"/>
      <c r="BF240" s="3"/>
      <c r="BG240" s="3"/>
      <c r="BH240" s="5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7"/>
      <c r="BT240" s="8"/>
      <c r="BU240" s="9"/>
      <c r="BV240" s="3"/>
      <c r="BW240" s="3"/>
      <c r="BX240" s="3"/>
      <c r="BY240" s="11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2"/>
      <c r="HB240" s="3"/>
      <c r="HC240" s="3"/>
      <c r="HD240" s="3"/>
      <c r="HE240" s="3"/>
      <c r="HF240" s="3"/>
    </row>
    <row r="241" spans="1:214" ht="12.75" customHeight="1">
      <c r="A241" s="2" t="s">
        <v>352</v>
      </c>
      <c r="B241" s="2" t="s">
        <v>353</v>
      </c>
      <c r="C241" s="4">
        <f>SUM(E241:GZ241)</f>
        <v>40</v>
      </c>
      <c r="D241" s="3">
        <f>COUNT(E241:GZ241)</f>
        <v>2</v>
      </c>
      <c r="E241" s="44"/>
      <c r="F241" s="3"/>
      <c r="G241" s="5"/>
      <c r="H241" s="5"/>
      <c r="I241" s="5"/>
      <c r="J241" s="5"/>
      <c r="K241" s="5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7"/>
      <c r="AZ241" s="8"/>
      <c r="BA241" s="9"/>
      <c r="BB241" s="3"/>
      <c r="BC241" s="3"/>
      <c r="BD241" s="3"/>
      <c r="BE241" s="3"/>
      <c r="BF241" s="3"/>
      <c r="BG241" s="7"/>
      <c r="BH241" s="8"/>
      <c r="BI241" s="9"/>
      <c r="BJ241" s="3"/>
      <c r="BK241" s="3"/>
      <c r="BL241" s="6">
        <v>10</v>
      </c>
      <c r="BM241" s="3"/>
      <c r="BN241" s="3"/>
      <c r="BO241" s="3"/>
      <c r="BP241" s="3"/>
      <c r="BQ241" s="3"/>
      <c r="BR241" s="3"/>
      <c r="BS241" s="3"/>
      <c r="BT241" s="11"/>
      <c r="BU241" s="3"/>
      <c r="BV241" s="3"/>
      <c r="BW241" s="3"/>
      <c r="BX241" s="3"/>
      <c r="BY241" s="3"/>
      <c r="BZ241" s="6">
        <v>30</v>
      </c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2"/>
      <c r="HB241" s="3"/>
      <c r="HC241" s="3"/>
      <c r="HD241" s="3"/>
      <c r="HE241" s="3"/>
      <c r="HF241" s="3"/>
    </row>
    <row r="242" spans="1:214" ht="12.75" customHeight="1">
      <c r="A242" s="2" t="s">
        <v>356</v>
      </c>
      <c r="B242" s="2" t="s">
        <v>357</v>
      </c>
      <c r="C242" s="4">
        <f>SUM(E242:GZ242)</f>
        <v>40</v>
      </c>
      <c r="D242" s="3">
        <f>COUNT(E242:GZ242)</f>
        <v>2</v>
      </c>
      <c r="E242" s="45"/>
      <c r="F242" s="7"/>
      <c r="G242" s="8"/>
      <c r="H242" s="8"/>
      <c r="I242" s="8"/>
      <c r="J242" s="8"/>
      <c r="K242" s="8"/>
      <c r="L242" s="9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6">
        <v>15</v>
      </c>
      <c r="AC242" s="3"/>
      <c r="AD242" s="3"/>
      <c r="AE242" s="3"/>
      <c r="AF242" s="3"/>
      <c r="AG242" s="3"/>
      <c r="AH242" s="6">
        <v>25</v>
      </c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11"/>
      <c r="BA242" s="3"/>
      <c r="BB242" s="3"/>
      <c r="BC242" s="3"/>
      <c r="BD242" s="3"/>
      <c r="BE242" s="3"/>
      <c r="BF242" s="3"/>
      <c r="BG242" s="3"/>
      <c r="BH242" s="11"/>
      <c r="BI242" s="3"/>
      <c r="BJ242" s="5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2"/>
      <c r="HB242" s="3"/>
      <c r="HC242" s="3"/>
      <c r="HD242" s="3"/>
      <c r="HE242" s="3"/>
      <c r="HF242" s="3"/>
    </row>
    <row r="243" spans="1:214" ht="12.75" customHeight="1">
      <c r="A243" s="2" t="s">
        <v>326</v>
      </c>
      <c r="B243" s="2" t="s">
        <v>358</v>
      </c>
      <c r="C243" s="4">
        <f>SUM(E243:GZ243)</f>
        <v>40</v>
      </c>
      <c r="D243" s="3">
        <f>COUNT(E243:GZ243)</f>
        <v>1</v>
      </c>
      <c r="E243" s="44"/>
      <c r="F243" s="3"/>
      <c r="G243" s="11"/>
      <c r="H243" s="11"/>
      <c r="I243" s="11"/>
      <c r="J243" s="11"/>
      <c r="K243" s="1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5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6">
        <v>40</v>
      </c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7"/>
      <c r="BJ243" s="8"/>
      <c r="BK243" s="9"/>
      <c r="BL243" s="5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5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2"/>
      <c r="HB243" s="3"/>
      <c r="HC243" s="3"/>
      <c r="HD243" s="3"/>
      <c r="HE243" s="3"/>
      <c r="HF243" s="3"/>
    </row>
    <row r="244" spans="1:214" ht="12.75" customHeight="1">
      <c r="A244" s="2" t="s">
        <v>359</v>
      </c>
      <c r="B244" s="2" t="s">
        <v>360</v>
      </c>
      <c r="C244" s="4">
        <f>SUM(E244:GZ244)</f>
        <v>40</v>
      </c>
      <c r="D244" s="3">
        <f>COUNT(E244:GZ244)</f>
        <v>1</v>
      </c>
      <c r="E244" s="4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7"/>
      <c r="AF244" s="8"/>
      <c r="AG244" s="9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6">
        <v>40</v>
      </c>
      <c r="BI244" s="3"/>
      <c r="BJ244" s="11"/>
      <c r="BK244" s="7"/>
      <c r="BL244" s="8"/>
      <c r="BM244" s="9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7"/>
      <c r="BZ244" s="8"/>
      <c r="CA244" s="9"/>
      <c r="CB244" s="5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2"/>
      <c r="HB244" s="3"/>
      <c r="HC244" s="3"/>
      <c r="HD244" s="3"/>
      <c r="HE244" s="3"/>
      <c r="HF244" s="3"/>
    </row>
    <row r="245" spans="1:214" ht="12.75" customHeight="1">
      <c r="A245" s="2" t="s">
        <v>517</v>
      </c>
      <c r="B245" s="2" t="s">
        <v>361</v>
      </c>
      <c r="C245" s="4">
        <f>SUM(E245:GZ245)</f>
        <v>40</v>
      </c>
      <c r="D245" s="3">
        <f>COUNT(E245:GZ245)</f>
        <v>1</v>
      </c>
      <c r="E245" s="44"/>
      <c r="F245" s="55">
        <v>40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11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11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5"/>
      <c r="BZ245" s="11"/>
      <c r="CA245" s="7"/>
      <c r="CB245" s="8"/>
      <c r="CC245" s="9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2"/>
      <c r="HB245" s="3"/>
      <c r="HC245" s="3"/>
      <c r="HD245" s="3"/>
      <c r="HE245" s="3"/>
      <c r="HF245" s="3"/>
    </row>
    <row r="246" spans="1:214" ht="12.75" customHeight="1">
      <c r="A246" s="2" t="s">
        <v>362</v>
      </c>
      <c r="B246" s="2" t="s">
        <v>363</v>
      </c>
      <c r="C246" s="4">
        <f>SUM(E246:GZ246)</f>
        <v>40</v>
      </c>
      <c r="D246" s="3">
        <f>COUNT(E246:GZ246)</f>
        <v>1</v>
      </c>
      <c r="E246" s="4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5"/>
      <c r="BC246" s="3"/>
      <c r="BD246" s="3"/>
      <c r="BE246" s="3"/>
      <c r="BF246" s="6">
        <v>40</v>
      </c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7"/>
      <c r="BY246" s="8"/>
      <c r="BZ246" s="9"/>
      <c r="CA246" s="3"/>
      <c r="CB246" s="11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2"/>
      <c r="HB246" s="3"/>
      <c r="HC246" s="3"/>
      <c r="HD246" s="3"/>
      <c r="HE246" s="3"/>
      <c r="HF246" s="3"/>
    </row>
    <row r="247" spans="1:214" ht="12.75" customHeight="1">
      <c r="A247" s="2" t="s">
        <v>364</v>
      </c>
      <c r="B247" s="2" t="s">
        <v>365</v>
      </c>
      <c r="C247" s="4">
        <f>SUM(E247:GZ247)</f>
        <v>40</v>
      </c>
      <c r="D247" s="3">
        <f>COUNT(E247:GZ247)</f>
        <v>1</v>
      </c>
      <c r="E247" s="4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6">
        <v>40</v>
      </c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7"/>
      <c r="BB247" s="8"/>
      <c r="BC247" s="9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11"/>
      <c r="BZ247" s="3"/>
      <c r="CA247" s="3"/>
      <c r="CB247" s="5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2"/>
      <c r="HB247" s="3"/>
      <c r="HC247" s="3"/>
      <c r="HD247" s="3"/>
      <c r="HE247" s="3"/>
      <c r="HF247" s="3"/>
    </row>
    <row r="248" spans="1:214" ht="12.75" customHeight="1">
      <c r="A248" s="2" t="s">
        <v>901</v>
      </c>
      <c r="B248" s="2" t="s">
        <v>366</v>
      </c>
      <c r="C248" s="4">
        <f>SUM(E248:GZ248)</f>
        <v>40</v>
      </c>
      <c r="D248" s="3">
        <f>COUNT(E248:GZ248)</f>
        <v>2</v>
      </c>
      <c r="E248" s="4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6">
        <v>10</v>
      </c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11"/>
      <c r="BC248" s="3"/>
      <c r="BD248" s="3"/>
      <c r="BE248" s="3"/>
      <c r="BF248" s="3"/>
      <c r="BG248" s="3"/>
      <c r="BH248" s="3"/>
      <c r="BI248" s="5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6">
        <v>30</v>
      </c>
      <c r="BZ248" s="3"/>
      <c r="CA248" s="7"/>
      <c r="CB248" s="8"/>
      <c r="CC248" s="9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2"/>
      <c r="HB248" s="3"/>
      <c r="HC248" s="3"/>
      <c r="HD248" s="3"/>
      <c r="HE248" s="3"/>
      <c r="HF248" s="3"/>
    </row>
    <row r="249" spans="1:214" ht="12.75" customHeight="1">
      <c r="A249" s="2" t="s">
        <v>367</v>
      </c>
      <c r="B249" s="2" t="s">
        <v>368</v>
      </c>
      <c r="C249" s="4">
        <f>SUM(E249:GZ249)</f>
        <v>40</v>
      </c>
      <c r="D249" s="3">
        <f>COUNT(E249:GZ249)</f>
        <v>1</v>
      </c>
      <c r="E249" s="4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5"/>
      <c r="AA249" s="3"/>
      <c r="AB249" s="5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7"/>
      <c r="BI249" s="8"/>
      <c r="BJ249" s="9"/>
      <c r="BK249" s="3"/>
      <c r="BL249" s="3"/>
      <c r="BM249" s="3"/>
      <c r="BN249" s="3"/>
      <c r="BO249" s="3"/>
      <c r="BP249" s="3"/>
      <c r="BQ249" s="3"/>
      <c r="BR249" s="3"/>
      <c r="BS249" s="3"/>
      <c r="BT249" s="6">
        <v>40</v>
      </c>
      <c r="BU249" s="3"/>
      <c r="BV249" s="3"/>
      <c r="BW249" s="3"/>
      <c r="BX249" s="3"/>
      <c r="BY249" s="3"/>
      <c r="BZ249" s="3"/>
      <c r="CA249" s="3"/>
      <c r="CB249" s="11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2"/>
      <c r="HB249" s="3"/>
      <c r="HC249" s="3"/>
      <c r="HD249" s="3"/>
      <c r="HE249" s="3"/>
      <c r="HF249" s="3"/>
    </row>
    <row r="250" spans="1:214" ht="12.75" customHeight="1">
      <c r="A250" s="2" t="s">
        <v>369</v>
      </c>
      <c r="B250" s="2" t="s">
        <v>370</v>
      </c>
      <c r="C250" s="4">
        <f>SUM(E250:GZ250)</f>
        <v>40</v>
      </c>
      <c r="D250" s="3">
        <f>COUNT(E250:GZ250)</f>
        <v>2</v>
      </c>
      <c r="E250" s="4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7"/>
      <c r="Z250" s="8"/>
      <c r="AA250" s="15"/>
      <c r="AB250" s="8"/>
      <c r="AC250" s="9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5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6">
        <v>20</v>
      </c>
      <c r="BA250" s="3"/>
      <c r="BB250" s="3"/>
      <c r="BC250" s="3"/>
      <c r="BD250" s="3"/>
      <c r="BE250" s="3"/>
      <c r="BF250" s="3"/>
      <c r="BG250" s="3"/>
      <c r="BH250" s="6">
        <v>20</v>
      </c>
      <c r="BI250" s="11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2"/>
      <c r="HB250" s="3"/>
      <c r="HC250" s="3"/>
      <c r="HD250" s="3"/>
      <c r="HE250" s="3"/>
      <c r="HF250" s="3"/>
    </row>
    <row r="251" spans="1:214" ht="12.75" customHeight="1">
      <c r="A251" s="2" t="s">
        <v>371</v>
      </c>
      <c r="B251" s="2" t="s">
        <v>372</v>
      </c>
      <c r="C251" s="4">
        <f>SUM(E251:GZ251)</f>
        <v>40</v>
      </c>
      <c r="D251" s="3">
        <f>COUNT(E251:GZ251)</f>
        <v>1</v>
      </c>
      <c r="E251" s="44"/>
      <c r="F251" s="3"/>
      <c r="G251" s="3"/>
      <c r="H251" s="3"/>
      <c r="I251" s="3"/>
      <c r="J251" s="3"/>
      <c r="K251" s="6">
        <v>40</v>
      </c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5"/>
      <c r="Y251" s="3"/>
      <c r="Z251" s="11"/>
      <c r="AA251" s="7"/>
      <c r="AB251" s="8"/>
      <c r="AC251" s="9"/>
      <c r="AD251" s="3"/>
      <c r="AE251" s="3"/>
      <c r="AF251" s="3"/>
      <c r="AG251" s="3"/>
      <c r="AH251" s="3"/>
      <c r="AI251" s="3"/>
      <c r="AJ251" s="3"/>
      <c r="AK251" s="3"/>
      <c r="AL251" s="3"/>
      <c r="AM251" s="7"/>
      <c r="AN251" s="8"/>
      <c r="AO251" s="9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2"/>
      <c r="HB251" s="3"/>
      <c r="HC251" s="3"/>
      <c r="HD251" s="3"/>
      <c r="HE251" s="3"/>
      <c r="HF251" s="3"/>
    </row>
    <row r="252" spans="1:214" ht="12.75" customHeight="1">
      <c r="A252" s="23" t="s">
        <v>587</v>
      </c>
      <c r="B252" s="23" t="s">
        <v>574</v>
      </c>
      <c r="C252" s="4">
        <f>SUM(E252:GZ252)</f>
        <v>40</v>
      </c>
      <c r="D252" s="3">
        <f>COUNT(E252:GZ252)</f>
        <v>1</v>
      </c>
      <c r="E252" s="4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5"/>
      <c r="W252" s="7"/>
      <c r="X252" s="8"/>
      <c r="Y252" s="9"/>
      <c r="Z252" s="3"/>
      <c r="AA252" s="3"/>
      <c r="AB252" s="11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11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6">
        <v>40</v>
      </c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2"/>
      <c r="HB252" s="3"/>
      <c r="HC252" s="3"/>
      <c r="HD252" s="3"/>
      <c r="HE252" s="3"/>
      <c r="HF252" s="3"/>
    </row>
    <row r="253" spans="1:214" ht="12.75" customHeight="1">
      <c r="A253" s="2" t="s">
        <v>373</v>
      </c>
      <c r="B253" s="2" t="s">
        <v>374</v>
      </c>
      <c r="C253" s="4">
        <f>SUM(E253:GZ253)</f>
        <v>40</v>
      </c>
      <c r="D253" s="3">
        <f>COUNT(E253:GZ253)</f>
        <v>3</v>
      </c>
      <c r="E253" s="4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7"/>
      <c r="V253" s="8"/>
      <c r="W253" s="9"/>
      <c r="X253" s="11"/>
      <c r="Y253" s="3"/>
      <c r="Z253" s="3"/>
      <c r="AA253" s="3"/>
      <c r="AB253" s="3"/>
      <c r="AC253" s="3"/>
      <c r="AD253" s="3"/>
      <c r="AE253" s="3"/>
      <c r="AF253" s="6">
        <v>15</v>
      </c>
      <c r="AG253" s="3"/>
      <c r="AH253" s="5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6">
        <v>5</v>
      </c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5"/>
      <c r="BZ253" s="6">
        <v>20</v>
      </c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2"/>
      <c r="HB253" s="3"/>
      <c r="HC253" s="3"/>
      <c r="HD253" s="3"/>
      <c r="HE253" s="3"/>
      <c r="HF253" s="3"/>
    </row>
    <row r="254" spans="1:214" ht="12.75" customHeight="1">
      <c r="A254" s="23" t="s">
        <v>375</v>
      </c>
      <c r="B254" s="23" t="s">
        <v>376</v>
      </c>
      <c r="C254" s="4">
        <f>SUM(E254:GZ254)</f>
        <v>40</v>
      </c>
      <c r="D254" s="3">
        <f>COUNT(E254:GZ254)</f>
        <v>1</v>
      </c>
      <c r="E254" s="4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11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7"/>
      <c r="AH254" s="8"/>
      <c r="AI254" s="9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5"/>
      <c r="BW254" s="3"/>
      <c r="BX254" s="7"/>
      <c r="BY254" s="8"/>
      <c r="BZ254" s="9"/>
      <c r="CA254" s="3"/>
      <c r="CB254" s="6">
        <v>40</v>
      </c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2"/>
      <c r="HB254" s="3"/>
      <c r="HC254" s="3"/>
      <c r="HD254" s="3"/>
      <c r="HE254" s="3"/>
      <c r="HF254" s="3"/>
    </row>
    <row r="255" spans="1:214" ht="12.75" customHeight="1">
      <c r="A255" s="2" t="s">
        <v>377</v>
      </c>
      <c r="B255" s="2" t="s">
        <v>378</v>
      </c>
      <c r="C255" s="4">
        <f>SUM(E255:GZ255)</f>
        <v>40</v>
      </c>
      <c r="D255" s="3">
        <f>COUNT(E255:GZ255)</f>
        <v>1</v>
      </c>
      <c r="E255" s="4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5"/>
      <c r="S255" s="3"/>
      <c r="T255" s="3"/>
      <c r="U255" s="5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11"/>
      <c r="AI255" s="3"/>
      <c r="AJ255" s="3"/>
      <c r="AK255" s="5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7"/>
      <c r="BV255" s="8"/>
      <c r="BW255" s="9"/>
      <c r="BX255" s="3"/>
      <c r="BY255" s="19">
        <v>40</v>
      </c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2"/>
      <c r="HB255" s="3"/>
      <c r="HC255" s="3"/>
      <c r="HD255" s="3"/>
      <c r="HE255" s="3"/>
      <c r="HF255" s="3"/>
    </row>
    <row r="256" spans="1:214" ht="12.75" customHeight="1">
      <c r="A256" s="2" t="s">
        <v>718</v>
      </c>
      <c r="B256" s="2" t="s">
        <v>379</v>
      </c>
      <c r="C256" s="4">
        <f>SUM(E256:GZ256)</f>
        <v>40</v>
      </c>
      <c r="D256" s="3">
        <f>COUNT(E256:GZ256)</f>
        <v>1</v>
      </c>
      <c r="E256" s="4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7"/>
      <c r="R256" s="8"/>
      <c r="S256" s="9"/>
      <c r="T256" s="14"/>
      <c r="U256" s="8"/>
      <c r="V256" s="9"/>
      <c r="W256" s="3"/>
      <c r="X256" s="3"/>
      <c r="Y256" s="3"/>
      <c r="Z256" s="3"/>
      <c r="AA256" s="3"/>
      <c r="AB256" s="3"/>
      <c r="AC256" s="5"/>
      <c r="AD256" s="3"/>
      <c r="AE256" s="3"/>
      <c r="AF256" s="3"/>
      <c r="AG256" s="3"/>
      <c r="AH256" s="3"/>
      <c r="AI256" s="3"/>
      <c r="AJ256" s="7"/>
      <c r="AK256" s="8"/>
      <c r="AL256" s="9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6">
        <v>40</v>
      </c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11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2"/>
      <c r="HB256" s="3"/>
      <c r="HC256" s="3"/>
      <c r="HD256" s="3"/>
      <c r="HE256" s="3"/>
      <c r="HF256" s="3"/>
    </row>
    <row r="257" spans="1:214" ht="12.75" customHeight="1">
      <c r="A257" s="2" t="s">
        <v>904</v>
      </c>
      <c r="B257" s="2" t="s">
        <v>380</v>
      </c>
      <c r="C257" s="4">
        <f>SUM(E257:GZ257)</f>
        <v>40</v>
      </c>
      <c r="D257" s="3">
        <f>COUNT(E257:GZ257)</f>
        <v>1</v>
      </c>
      <c r="E257" s="4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11"/>
      <c r="S257" s="7"/>
      <c r="T257" s="8"/>
      <c r="U257" s="18"/>
      <c r="V257" s="3"/>
      <c r="W257" s="3"/>
      <c r="X257" s="3"/>
      <c r="Y257" s="3"/>
      <c r="Z257" s="3"/>
      <c r="AA257" s="3"/>
      <c r="AB257" s="7"/>
      <c r="AC257" s="8"/>
      <c r="AD257" s="9"/>
      <c r="AE257" s="3"/>
      <c r="AF257" s="3"/>
      <c r="AG257" s="3"/>
      <c r="AH257" s="3"/>
      <c r="AI257" s="3"/>
      <c r="AJ257" s="3"/>
      <c r="AK257" s="11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5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6">
        <v>40</v>
      </c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2"/>
      <c r="HB257" s="3"/>
      <c r="HC257" s="3"/>
      <c r="HD257" s="3"/>
      <c r="HE257" s="3"/>
      <c r="HF257" s="3"/>
    </row>
    <row r="258" spans="1:214" ht="12.75" customHeight="1">
      <c r="A258" s="2" t="s">
        <v>725</v>
      </c>
      <c r="B258" s="2" t="s">
        <v>381</v>
      </c>
      <c r="C258" s="4">
        <f>SUM(E258:GZ258)</f>
        <v>40</v>
      </c>
      <c r="D258" s="3">
        <f>COUNT(E258:GZ258)</f>
        <v>1</v>
      </c>
      <c r="E258" s="4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11"/>
      <c r="U258" s="3"/>
      <c r="V258" s="3"/>
      <c r="W258" s="3"/>
      <c r="X258" s="3"/>
      <c r="Y258" s="3"/>
      <c r="Z258" s="3"/>
      <c r="AA258" s="3"/>
      <c r="AB258" s="3"/>
      <c r="AC258" s="11"/>
      <c r="AD258" s="3"/>
      <c r="AE258" s="3"/>
      <c r="AF258" s="3"/>
      <c r="AG258" s="3"/>
      <c r="AH258" s="3"/>
      <c r="AI258" s="3"/>
      <c r="AJ258" s="3"/>
      <c r="AK258" s="3"/>
      <c r="AL258" s="3"/>
      <c r="AM258" s="5"/>
      <c r="AN258" s="3"/>
      <c r="AO258" s="3"/>
      <c r="AP258" s="3"/>
      <c r="AQ258" s="5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6">
        <v>40</v>
      </c>
      <c r="BJ258" s="3"/>
      <c r="BK258" s="3"/>
      <c r="BL258" s="3"/>
      <c r="BM258" s="3"/>
      <c r="BN258" s="3"/>
      <c r="BO258" s="7"/>
      <c r="BP258" s="8"/>
      <c r="BQ258" s="9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2"/>
      <c r="HB258" s="3"/>
      <c r="HC258" s="3"/>
      <c r="HD258" s="3"/>
      <c r="HE258" s="3"/>
      <c r="HF258" s="3"/>
    </row>
    <row r="259" spans="1:214" ht="12.75" customHeight="1">
      <c r="A259" s="2" t="s">
        <v>910</v>
      </c>
      <c r="B259" s="2" t="s">
        <v>382</v>
      </c>
      <c r="C259" s="4">
        <f>SUM(E259:GZ259)</f>
        <v>35</v>
      </c>
      <c r="D259" s="3">
        <f>COUNT(E259:GZ259)</f>
        <v>2</v>
      </c>
      <c r="E259" s="4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6">
        <v>25</v>
      </c>
      <c r="AC259" s="3"/>
      <c r="AD259" s="3"/>
      <c r="AE259" s="3"/>
      <c r="AF259" s="3"/>
      <c r="AG259" s="3"/>
      <c r="AH259" s="3"/>
      <c r="AI259" s="3"/>
      <c r="AJ259" s="3"/>
      <c r="AK259" s="5"/>
      <c r="AL259" s="7"/>
      <c r="AM259" s="8"/>
      <c r="AN259" s="17">
        <v>10</v>
      </c>
      <c r="AO259" s="3"/>
      <c r="AP259" s="7"/>
      <c r="AQ259" s="8"/>
      <c r="AR259" s="9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11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2"/>
      <c r="HB259" s="3"/>
      <c r="HC259" s="3"/>
      <c r="HD259" s="3"/>
      <c r="HE259" s="3"/>
      <c r="HF259" s="3"/>
    </row>
    <row r="260" spans="1:214" ht="12.75" customHeight="1">
      <c r="A260" s="2" t="s">
        <v>541</v>
      </c>
      <c r="B260" s="2" t="s">
        <v>383</v>
      </c>
      <c r="C260" s="4">
        <f>SUM(E260:GZ260)</f>
        <v>35</v>
      </c>
      <c r="D260" s="3">
        <f>COUNT(E260:GZ260)</f>
        <v>1</v>
      </c>
      <c r="E260" s="4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5"/>
      <c r="S260" s="3"/>
      <c r="T260" s="3"/>
      <c r="U260" s="3"/>
      <c r="V260" s="3"/>
      <c r="W260" s="3"/>
      <c r="X260" s="6">
        <v>35</v>
      </c>
      <c r="Y260" s="3"/>
      <c r="Z260" s="3"/>
      <c r="AA260" s="3"/>
      <c r="AB260" s="5"/>
      <c r="AC260" s="3"/>
      <c r="AD260" s="3"/>
      <c r="AE260" s="3"/>
      <c r="AF260" s="3"/>
      <c r="AG260" s="3"/>
      <c r="AH260" s="3"/>
      <c r="AI260" s="3"/>
      <c r="AJ260" s="7"/>
      <c r="AK260" s="8"/>
      <c r="AL260" s="9"/>
      <c r="AM260" s="11"/>
      <c r="AN260" s="3"/>
      <c r="AO260" s="3"/>
      <c r="AP260" s="3"/>
      <c r="AQ260" s="11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2"/>
      <c r="HB260" s="3"/>
      <c r="HC260" s="3"/>
      <c r="HD260" s="3"/>
      <c r="HE260" s="3"/>
      <c r="HF260" s="3"/>
    </row>
    <row r="261" spans="1:214" ht="12.75" customHeight="1">
      <c r="A261" s="2" t="s">
        <v>384</v>
      </c>
      <c r="B261" s="2" t="s">
        <v>385</v>
      </c>
      <c r="C261" s="4">
        <f>SUM(E261:GZ261)</f>
        <v>35</v>
      </c>
      <c r="D261" s="3">
        <f>COUNT(E261:GZ261)</f>
        <v>3</v>
      </c>
      <c r="E261" s="44"/>
      <c r="F261" s="3"/>
      <c r="G261" s="6">
        <v>20</v>
      </c>
      <c r="H261" s="3"/>
      <c r="I261" s="3"/>
      <c r="J261" s="3"/>
      <c r="K261" s="3"/>
      <c r="L261" s="3"/>
      <c r="M261" s="3"/>
      <c r="N261" s="3"/>
      <c r="O261" s="3"/>
      <c r="P261" s="3"/>
      <c r="Q261" s="7"/>
      <c r="R261" s="8"/>
      <c r="S261" s="9"/>
      <c r="T261" s="5"/>
      <c r="U261" s="6">
        <v>10</v>
      </c>
      <c r="V261" s="3"/>
      <c r="W261" s="3"/>
      <c r="X261" s="3"/>
      <c r="Y261" s="3"/>
      <c r="Z261" s="3"/>
      <c r="AA261" s="7"/>
      <c r="AB261" s="12">
        <v>5</v>
      </c>
      <c r="AC261" s="9"/>
      <c r="AD261" s="3"/>
      <c r="AE261" s="3"/>
      <c r="AF261" s="3"/>
      <c r="AG261" s="3"/>
      <c r="AH261" s="3"/>
      <c r="AI261" s="3"/>
      <c r="AJ261" s="3"/>
      <c r="AK261" s="11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2"/>
      <c r="HB261" s="3"/>
      <c r="HC261" s="3"/>
      <c r="HD261" s="3"/>
      <c r="HE261" s="3"/>
      <c r="HF261" s="3"/>
    </row>
    <row r="262" spans="1:214" ht="12.75" customHeight="1">
      <c r="A262" s="2" t="s">
        <v>386</v>
      </c>
      <c r="B262" s="2" t="s">
        <v>387</v>
      </c>
      <c r="C262" s="4">
        <f>SUM(E262:GZ262)</f>
        <v>35</v>
      </c>
      <c r="D262" s="3">
        <f>COUNT(E262:GZ262)</f>
        <v>2</v>
      </c>
      <c r="E262" s="4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11"/>
      <c r="S262" s="7"/>
      <c r="T262" s="8"/>
      <c r="U262" s="9"/>
      <c r="V262" s="3"/>
      <c r="W262" s="3"/>
      <c r="X262" s="3"/>
      <c r="Y262" s="3"/>
      <c r="Z262" s="3"/>
      <c r="AA262" s="3"/>
      <c r="AB262" s="11"/>
      <c r="AC262" s="3"/>
      <c r="AD262" s="3"/>
      <c r="AE262" s="3"/>
      <c r="AF262" s="3"/>
      <c r="AG262" s="3"/>
      <c r="AH262" s="6">
        <v>15</v>
      </c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5"/>
      <c r="BQ262" s="3"/>
      <c r="BR262" s="3"/>
      <c r="BS262" s="3"/>
      <c r="BT262" s="3"/>
      <c r="BU262" s="3"/>
      <c r="BV262" s="3"/>
      <c r="BW262" s="3"/>
      <c r="BX262" s="3"/>
      <c r="BY262" s="6">
        <v>20</v>
      </c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2"/>
      <c r="HB262" s="3"/>
      <c r="HC262" s="3"/>
      <c r="HD262" s="3"/>
      <c r="HE262" s="3"/>
      <c r="HF262" s="3"/>
    </row>
    <row r="263" spans="1:214" ht="12.75" customHeight="1">
      <c r="A263" s="2" t="s">
        <v>388</v>
      </c>
      <c r="B263" s="2" t="s">
        <v>389</v>
      </c>
      <c r="C263" s="4">
        <f>SUM(E263:GZ263)</f>
        <v>35</v>
      </c>
      <c r="D263" s="3">
        <f>COUNT(E263:GZ263)</f>
        <v>1</v>
      </c>
      <c r="E263" s="4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11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5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7"/>
      <c r="BP263" s="8"/>
      <c r="BQ263" s="9"/>
      <c r="BR263" s="3"/>
      <c r="BS263" s="3"/>
      <c r="BT263" s="3"/>
      <c r="BU263" s="3"/>
      <c r="BV263" s="6">
        <v>35</v>
      </c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2"/>
      <c r="HB263" s="3"/>
      <c r="HC263" s="3"/>
      <c r="HD263" s="3"/>
      <c r="HE263" s="3"/>
      <c r="HF263" s="3"/>
    </row>
    <row r="264" spans="1:214" ht="12.75" customHeight="1">
      <c r="A264" s="23" t="s">
        <v>390</v>
      </c>
      <c r="B264" s="23" t="s">
        <v>391</v>
      </c>
      <c r="C264" s="4">
        <f>SUM(E264:GZ264)</f>
        <v>35</v>
      </c>
      <c r="D264" s="3">
        <f>COUNT(E264:GZ264)</f>
        <v>3</v>
      </c>
      <c r="E264" s="44"/>
      <c r="F264" s="3"/>
      <c r="G264" s="5"/>
      <c r="H264" s="5"/>
      <c r="I264" s="5"/>
      <c r="J264" s="5"/>
      <c r="K264" s="5"/>
      <c r="L264" s="3"/>
      <c r="M264" s="3"/>
      <c r="N264" s="3"/>
      <c r="O264" s="3"/>
      <c r="P264" s="3"/>
      <c r="Q264" s="3"/>
      <c r="R264" s="6">
        <v>5</v>
      </c>
      <c r="S264" s="3"/>
      <c r="T264" s="3"/>
      <c r="U264" s="6">
        <v>5</v>
      </c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6">
        <v>25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7"/>
      <c r="BD264" s="8"/>
      <c r="BE264" s="9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11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2"/>
      <c r="HB264" s="3"/>
      <c r="HC264" s="3"/>
      <c r="HD264" s="3"/>
      <c r="HE264" s="3"/>
      <c r="HF264" s="3"/>
    </row>
    <row r="265" spans="1:214" ht="12.75" customHeight="1">
      <c r="A265" s="23" t="s">
        <v>885</v>
      </c>
      <c r="B265" s="23" t="s">
        <v>653</v>
      </c>
      <c r="C265" s="4">
        <f>SUM(E265:GZ265)</f>
        <v>35</v>
      </c>
      <c r="D265" s="3">
        <f>COUNT(E265:GZ265)</f>
        <v>2</v>
      </c>
      <c r="E265" s="45"/>
      <c r="F265" s="7"/>
      <c r="G265" s="8"/>
      <c r="H265" s="8"/>
      <c r="I265" s="8"/>
      <c r="J265" s="8"/>
      <c r="K265" s="8"/>
      <c r="L265" s="9"/>
      <c r="M265" s="3"/>
      <c r="N265" s="3"/>
      <c r="O265" s="3"/>
      <c r="P265" s="3"/>
      <c r="Q265" s="3"/>
      <c r="R265" s="3"/>
      <c r="S265" s="3"/>
      <c r="T265" s="6">
        <v>10</v>
      </c>
      <c r="U265" s="3"/>
      <c r="V265" s="3"/>
      <c r="W265" s="3"/>
      <c r="X265" s="3"/>
      <c r="Y265" s="3"/>
      <c r="Z265" s="3"/>
      <c r="AA265" s="3"/>
      <c r="AB265" s="3"/>
      <c r="AC265" s="6">
        <v>25</v>
      </c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11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5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2"/>
      <c r="HB265" s="3"/>
      <c r="HC265" s="3"/>
      <c r="HD265" s="3"/>
      <c r="HE265" s="3"/>
      <c r="HF265" s="3"/>
    </row>
    <row r="266" spans="1:214" ht="12.75" customHeight="1">
      <c r="A266" s="2" t="s">
        <v>541</v>
      </c>
      <c r="B266" s="2" t="s">
        <v>392</v>
      </c>
      <c r="C266" s="4">
        <f>SUM(E266:GZ266)</f>
        <v>30</v>
      </c>
      <c r="D266" s="3">
        <f>COUNT(E266:GZ266)</f>
        <v>1</v>
      </c>
      <c r="E266" s="44"/>
      <c r="F266" s="3"/>
      <c r="G266" s="11"/>
      <c r="H266" s="11"/>
      <c r="I266" s="19">
        <v>30</v>
      </c>
      <c r="J266" s="11"/>
      <c r="K266" s="1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5"/>
      <c r="BN266" s="3"/>
      <c r="BO266" s="3"/>
      <c r="BP266" s="3"/>
      <c r="BQ266" s="3"/>
      <c r="BR266" s="3"/>
      <c r="BS266" s="3"/>
      <c r="BT266" s="7"/>
      <c r="BU266" s="8"/>
      <c r="BV266" s="9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2"/>
      <c r="HB266" s="3"/>
      <c r="HC266" s="3"/>
      <c r="HD266" s="3"/>
      <c r="HE266" s="3"/>
      <c r="HF266" s="3"/>
    </row>
    <row r="267" spans="1:214" ht="12.75" customHeight="1">
      <c r="A267" s="2" t="s">
        <v>518</v>
      </c>
      <c r="B267" s="2" t="s">
        <v>393</v>
      </c>
      <c r="C267" s="4">
        <f>SUM(E267:GZ267)</f>
        <v>30</v>
      </c>
      <c r="D267" s="3">
        <f>COUNT(E267:GZ267)</f>
        <v>2</v>
      </c>
      <c r="E267" s="4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6">
        <v>10</v>
      </c>
      <c r="AN267" s="3"/>
      <c r="AO267" s="3"/>
      <c r="AP267" s="3"/>
      <c r="AQ267" s="6">
        <v>20</v>
      </c>
      <c r="AR267" s="3"/>
      <c r="AS267" s="3"/>
      <c r="AT267" s="3"/>
      <c r="AU267" s="5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7"/>
      <c r="BM267" s="8"/>
      <c r="BN267" s="9"/>
      <c r="BO267" s="3"/>
      <c r="BP267" s="3"/>
      <c r="BQ267" s="3"/>
      <c r="BR267" s="3"/>
      <c r="BS267" s="3"/>
      <c r="BT267" s="3"/>
      <c r="BU267" s="11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2"/>
      <c r="HB267" s="3"/>
      <c r="HC267" s="3"/>
      <c r="HD267" s="3"/>
      <c r="HE267" s="3"/>
      <c r="HF267" s="3"/>
    </row>
    <row r="268" spans="1:214" ht="12.75" customHeight="1">
      <c r="A268" s="2" t="s">
        <v>394</v>
      </c>
      <c r="B268" s="2" t="s">
        <v>395</v>
      </c>
      <c r="C268" s="4">
        <f>SUM(E268:GZ268)</f>
        <v>30</v>
      </c>
      <c r="D268" s="3">
        <f>COUNT(E268:GZ268)</f>
        <v>1</v>
      </c>
      <c r="E268" s="4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6">
        <v>30</v>
      </c>
      <c r="AL268" s="3"/>
      <c r="AM268" s="3"/>
      <c r="AN268" s="3"/>
      <c r="AO268" s="3"/>
      <c r="AP268" s="3"/>
      <c r="AQ268" s="3"/>
      <c r="AR268" s="3"/>
      <c r="AS268" s="3"/>
      <c r="AT268" s="7"/>
      <c r="AU268" s="8"/>
      <c r="AV268" s="9"/>
      <c r="AW268" s="3"/>
      <c r="AX268" s="3"/>
      <c r="AY268" s="3"/>
      <c r="AZ268" s="3"/>
      <c r="BA268" s="5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11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2"/>
      <c r="HB268" s="3"/>
      <c r="HC268" s="3"/>
      <c r="HD268" s="3"/>
      <c r="HE268" s="3"/>
      <c r="HF268" s="3"/>
    </row>
    <row r="269" spans="1:214" ht="12.75" customHeight="1">
      <c r="A269" s="2" t="s">
        <v>396</v>
      </c>
      <c r="B269" s="2" t="s">
        <v>397</v>
      </c>
      <c r="C269" s="4">
        <f>SUM(E269:GZ269)</f>
        <v>30</v>
      </c>
      <c r="D269" s="3">
        <f>COUNT(E269:GZ269)</f>
        <v>2</v>
      </c>
      <c r="E269" s="4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6">
        <v>5</v>
      </c>
      <c r="S269" s="3"/>
      <c r="T269" s="3"/>
      <c r="U269" s="3"/>
      <c r="V269" s="3"/>
      <c r="W269" s="3"/>
      <c r="X269" s="3"/>
      <c r="Y269" s="3"/>
      <c r="Z269" s="3"/>
      <c r="AA269" s="3"/>
      <c r="AB269" s="6">
        <v>25</v>
      </c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11"/>
      <c r="AV269" s="3"/>
      <c r="AW269" s="3"/>
      <c r="AX269" s="3"/>
      <c r="AY269" s="3"/>
      <c r="AZ269" s="7"/>
      <c r="BA269" s="8"/>
      <c r="BB269" s="9"/>
      <c r="BC269" s="5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2"/>
      <c r="HB269" s="3"/>
      <c r="HC269" s="3"/>
      <c r="HD269" s="3"/>
      <c r="HE269" s="3"/>
      <c r="HF269" s="3"/>
    </row>
    <row r="270" spans="1:214" ht="12.75" customHeight="1">
      <c r="A270" s="2" t="s">
        <v>398</v>
      </c>
      <c r="B270" s="2" t="s">
        <v>399</v>
      </c>
      <c r="C270" s="4">
        <f>SUM(E270:GZ270)</f>
        <v>30</v>
      </c>
      <c r="D270" s="3">
        <f>COUNT(E270:GZ270)</f>
        <v>1</v>
      </c>
      <c r="E270" s="4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6">
        <v>30</v>
      </c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5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11"/>
      <c r="BB270" s="7"/>
      <c r="BC270" s="8"/>
      <c r="BD270" s="9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2"/>
      <c r="HB270" s="3"/>
      <c r="HC270" s="3"/>
      <c r="HD270" s="3"/>
      <c r="HE270" s="3"/>
      <c r="HF270" s="3"/>
    </row>
    <row r="271" spans="1:214" ht="12.75" customHeight="1">
      <c r="A271" s="2" t="s">
        <v>671</v>
      </c>
      <c r="B271" s="2" t="s">
        <v>702</v>
      </c>
      <c r="C271" s="4">
        <f>SUM(E271:GZ271)</f>
        <v>30</v>
      </c>
      <c r="D271" s="3">
        <f>COUNT(E271:GZ271)</f>
        <v>1</v>
      </c>
      <c r="E271" s="4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7"/>
      <c r="AM271" s="8"/>
      <c r="AN271" s="9"/>
      <c r="AO271" s="3"/>
      <c r="AP271" s="3"/>
      <c r="AQ271" s="3"/>
      <c r="AR271" s="3"/>
      <c r="AS271" s="3"/>
      <c r="AT271" s="3"/>
      <c r="AU271" s="3"/>
      <c r="AV271" s="5"/>
      <c r="AW271" s="3"/>
      <c r="AX271" s="3"/>
      <c r="AY271" s="3"/>
      <c r="AZ271" s="3"/>
      <c r="BA271" s="3"/>
      <c r="BB271" s="3"/>
      <c r="BC271" s="11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6">
        <v>30</v>
      </c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2"/>
      <c r="HB271" s="3"/>
      <c r="HC271" s="3"/>
      <c r="HD271" s="3"/>
      <c r="HE271" s="3"/>
      <c r="HF271" s="3"/>
    </row>
    <row r="272" spans="1:214" ht="12.75" customHeight="1">
      <c r="A272" s="2" t="s">
        <v>402</v>
      </c>
      <c r="B272" s="2" t="s">
        <v>403</v>
      </c>
      <c r="C272" s="4">
        <f>SUM(E272:GZ272)</f>
        <v>30</v>
      </c>
      <c r="D272" s="3">
        <f>COUNT(E272:GZ272)</f>
        <v>1</v>
      </c>
      <c r="E272" s="4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11"/>
      <c r="AN272" s="3"/>
      <c r="AO272" s="3"/>
      <c r="AP272" s="3"/>
      <c r="AQ272" s="3"/>
      <c r="AR272" s="3"/>
      <c r="AS272" s="3"/>
      <c r="AT272" s="3"/>
      <c r="AU272" s="7"/>
      <c r="AV272" s="8"/>
      <c r="AW272" s="9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6">
        <v>30</v>
      </c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2"/>
      <c r="HB272" s="3"/>
      <c r="HC272" s="3"/>
      <c r="HD272" s="3"/>
      <c r="HE272" s="3"/>
      <c r="HF272" s="3"/>
    </row>
    <row r="273" spans="1:214" ht="12.75" customHeight="1">
      <c r="A273" s="2" t="s">
        <v>404</v>
      </c>
      <c r="B273" s="2" t="s">
        <v>405</v>
      </c>
      <c r="C273" s="4">
        <f>SUM(E273:GZ273)</f>
        <v>30</v>
      </c>
      <c r="D273" s="3">
        <f>COUNT(E273:GZ273)</f>
        <v>1</v>
      </c>
      <c r="E273" s="4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7"/>
      <c r="AV273" s="8"/>
      <c r="AW273" s="9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6">
        <v>30</v>
      </c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2"/>
      <c r="HB273" s="3"/>
      <c r="HC273" s="3"/>
      <c r="HD273" s="3"/>
      <c r="HE273" s="3"/>
      <c r="HF273" s="3"/>
    </row>
    <row r="274" spans="1:214" ht="12.75" customHeight="1">
      <c r="A274" s="2" t="s">
        <v>518</v>
      </c>
      <c r="B274" s="2" t="s">
        <v>406</v>
      </c>
      <c r="C274" s="4">
        <f>SUM(E274:GZ274)</f>
        <v>30</v>
      </c>
      <c r="D274" s="3">
        <f>COUNT(E274:GZ274)</f>
        <v>1</v>
      </c>
      <c r="E274" s="4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5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7"/>
      <c r="AV274" s="8"/>
      <c r="AW274" s="9"/>
      <c r="AX274" s="3"/>
      <c r="AY274" s="3"/>
      <c r="AZ274" s="3"/>
      <c r="BA274" s="6">
        <v>30</v>
      </c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2"/>
      <c r="HB274" s="3"/>
      <c r="HC274" s="3"/>
      <c r="HD274" s="3"/>
      <c r="HE274" s="3"/>
      <c r="HF274" s="3"/>
    </row>
    <row r="275" spans="1:214" ht="12.75" customHeight="1">
      <c r="A275" s="23" t="s">
        <v>677</v>
      </c>
      <c r="B275" s="23" t="s">
        <v>407</v>
      </c>
      <c r="C275" s="4">
        <f>SUM(E275:GZ275)</f>
        <v>30</v>
      </c>
      <c r="D275" s="3">
        <f>COUNT(E275:GZ275)</f>
        <v>1</v>
      </c>
      <c r="E275" s="4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7"/>
      <c r="AF275" s="8"/>
      <c r="AG275" s="9"/>
      <c r="AH275" s="3"/>
      <c r="AI275" s="3"/>
      <c r="AJ275" s="3"/>
      <c r="AK275" s="3"/>
      <c r="AL275" s="3"/>
      <c r="AM275" s="3"/>
      <c r="AN275" s="3"/>
      <c r="AO275" s="3"/>
      <c r="AP275" s="3"/>
      <c r="AQ275" s="5"/>
      <c r="AR275" s="3"/>
      <c r="AS275" s="3"/>
      <c r="AT275" s="3"/>
      <c r="AU275" s="3"/>
      <c r="AV275" s="11"/>
      <c r="AW275" s="3"/>
      <c r="AX275" s="3"/>
      <c r="AY275" s="3"/>
      <c r="AZ275" s="3"/>
      <c r="BA275" s="3"/>
      <c r="BB275" s="3"/>
      <c r="BC275" s="6">
        <v>30</v>
      </c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2"/>
      <c r="HB275" s="3"/>
      <c r="HC275" s="3"/>
      <c r="HD275" s="3"/>
      <c r="HE275" s="3"/>
      <c r="HF275" s="3"/>
    </row>
    <row r="276" spans="1:214" ht="12.75" customHeight="1">
      <c r="A276" s="2" t="s">
        <v>481</v>
      </c>
      <c r="B276" s="2" t="s">
        <v>408</v>
      </c>
      <c r="C276" s="4">
        <f>SUM(E276:GZ276)</f>
        <v>30</v>
      </c>
      <c r="D276" s="3">
        <f>COUNT(E276:GZ276)</f>
        <v>1</v>
      </c>
      <c r="E276" s="44"/>
      <c r="F276" s="3"/>
      <c r="G276" s="3"/>
      <c r="H276" s="6">
        <v>30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11"/>
      <c r="AG276" s="3"/>
      <c r="AH276" s="3"/>
      <c r="AI276" s="3"/>
      <c r="AJ276" s="3"/>
      <c r="AK276" s="3"/>
      <c r="AL276" s="3"/>
      <c r="AM276" s="3"/>
      <c r="AN276" s="3"/>
      <c r="AO276" s="3"/>
      <c r="AP276" s="7"/>
      <c r="AQ276" s="8"/>
      <c r="AR276" s="9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5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2"/>
      <c r="HB276" s="3"/>
      <c r="HC276" s="3"/>
      <c r="HD276" s="3"/>
      <c r="HE276" s="3"/>
      <c r="HF276" s="3"/>
    </row>
    <row r="277" spans="1:214" ht="12.75" customHeight="1">
      <c r="A277" s="2" t="s">
        <v>409</v>
      </c>
      <c r="B277" s="2" t="s">
        <v>410</v>
      </c>
      <c r="C277" s="4">
        <f>SUM(E277:GZ277)</f>
        <v>30</v>
      </c>
      <c r="D277" s="3">
        <f>COUNT(E277:GZ277)</f>
        <v>1</v>
      </c>
      <c r="E277" s="4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5"/>
      <c r="AD277" s="3"/>
      <c r="AE277" s="3"/>
      <c r="AF277" s="3"/>
      <c r="AG277" s="3"/>
      <c r="AH277" s="3"/>
      <c r="AI277" s="3"/>
      <c r="AJ277" s="3"/>
      <c r="AK277" s="3"/>
      <c r="AL277" s="3"/>
      <c r="AM277" s="6">
        <v>30</v>
      </c>
      <c r="AN277" s="3"/>
      <c r="AO277" s="3"/>
      <c r="AP277" s="3"/>
      <c r="AQ277" s="11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5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7"/>
      <c r="BZ277" s="8"/>
      <c r="CA277" s="9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2"/>
      <c r="HB277" s="3"/>
      <c r="HC277" s="3"/>
      <c r="HD277" s="3"/>
      <c r="HE277" s="3"/>
      <c r="HF277" s="3"/>
    </row>
    <row r="278" spans="1:214" ht="12.75" customHeight="1">
      <c r="A278" s="2" t="s">
        <v>390</v>
      </c>
      <c r="B278" s="2" t="s">
        <v>411</v>
      </c>
      <c r="C278" s="4">
        <f>SUM(E278:GZ278)</f>
        <v>30</v>
      </c>
      <c r="D278" s="3">
        <f>COUNT(E278:GZ278)</f>
        <v>1</v>
      </c>
      <c r="E278" s="4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7"/>
      <c r="AC278" s="8"/>
      <c r="AD278" s="9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6">
        <v>30</v>
      </c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7"/>
      <c r="BH278" s="8"/>
      <c r="BI278" s="9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5"/>
      <c r="BZ278" s="11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2"/>
      <c r="HB278" s="3"/>
      <c r="HC278" s="3"/>
      <c r="HD278" s="3"/>
      <c r="HE278" s="3"/>
      <c r="HF278" s="3"/>
    </row>
    <row r="279" spans="1:214" ht="12.75" customHeight="1">
      <c r="A279" s="2" t="s">
        <v>887</v>
      </c>
      <c r="B279" s="2" t="s">
        <v>412</v>
      </c>
      <c r="C279" s="4">
        <f>SUM(E279:GZ279)</f>
        <v>30</v>
      </c>
      <c r="D279" s="3">
        <f>COUNT(E279:GZ279)</f>
        <v>1</v>
      </c>
      <c r="E279" s="4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11"/>
      <c r="AD279" s="3"/>
      <c r="AE279" s="3"/>
      <c r="AF279" s="5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6">
        <v>30</v>
      </c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11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7"/>
      <c r="BY279" s="8"/>
      <c r="BZ279" s="9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2"/>
      <c r="HB279" s="3"/>
      <c r="HC279" s="3"/>
      <c r="HD279" s="3"/>
      <c r="HE279" s="3"/>
      <c r="HF279" s="3"/>
    </row>
    <row r="280" spans="1:214" ht="12.75" customHeight="1">
      <c r="A280" s="2" t="s">
        <v>413</v>
      </c>
      <c r="B280" s="2" t="s">
        <v>414</v>
      </c>
      <c r="C280" s="4">
        <f>SUM(E280:GZ280)</f>
        <v>30</v>
      </c>
      <c r="D280" s="3">
        <f>COUNT(E280:GZ280)</f>
        <v>1</v>
      </c>
      <c r="E280" s="44"/>
      <c r="F280" s="3"/>
      <c r="G280" s="3"/>
      <c r="H280" s="3"/>
      <c r="I280" s="3"/>
      <c r="J280" s="3"/>
      <c r="K280" s="3"/>
      <c r="L280" s="3"/>
      <c r="M280" s="3"/>
      <c r="N280" s="3"/>
      <c r="O280" s="5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7"/>
      <c r="AF280" s="8"/>
      <c r="AG280" s="9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6">
        <v>30</v>
      </c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11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2"/>
      <c r="HB280" s="3"/>
      <c r="HC280" s="3"/>
      <c r="HD280" s="3"/>
      <c r="HE280" s="3"/>
      <c r="HF280" s="3"/>
    </row>
    <row r="281" spans="1:214" ht="12.75" customHeight="1">
      <c r="A281" s="2" t="s">
        <v>415</v>
      </c>
      <c r="B281" s="2" t="s">
        <v>416</v>
      </c>
      <c r="C281" s="4">
        <f>SUM(E281:GZ281)</f>
        <v>30</v>
      </c>
      <c r="D281" s="3">
        <f>COUNT(E281:GZ281)</f>
        <v>1</v>
      </c>
      <c r="E281" s="44"/>
      <c r="F281" s="3"/>
      <c r="G281" s="3"/>
      <c r="H281" s="3"/>
      <c r="I281" s="6">
        <v>30</v>
      </c>
      <c r="J281" s="3"/>
      <c r="K281" s="3"/>
      <c r="L281" s="3"/>
      <c r="M281" s="3"/>
      <c r="N281" s="7"/>
      <c r="O281" s="8"/>
      <c r="P281" s="9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11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5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2"/>
      <c r="HB281" s="3"/>
      <c r="HC281" s="3"/>
      <c r="HD281" s="3"/>
      <c r="HE281" s="3"/>
      <c r="HF281" s="3"/>
    </row>
    <row r="282" spans="1:214" ht="12.75" customHeight="1">
      <c r="A282" s="2" t="s">
        <v>418</v>
      </c>
      <c r="B282" s="2" t="s">
        <v>419</v>
      </c>
      <c r="C282" s="4">
        <f>SUM(E282:GZ282)</f>
        <v>30</v>
      </c>
      <c r="D282" s="3">
        <f>COUNT(E282:GZ282)</f>
        <v>1</v>
      </c>
      <c r="E282" s="44"/>
      <c r="F282" s="3"/>
      <c r="G282" s="3"/>
      <c r="H282" s="3"/>
      <c r="I282" s="3"/>
      <c r="J282" s="3"/>
      <c r="K282" s="3"/>
      <c r="L282" s="3"/>
      <c r="M282" s="3"/>
      <c r="N282" s="3"/>
      <c r="O282" s="11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6">
        <v>30</v>
      </c>
      <c r="AR282" s="3"/>
      <c r="AS282" s="3"/>
      <c r="AT282" s="3"/>
      <c r="AU282" s="7"/>
      <c r="AV282" s="8"/>
      <c r="AW282" s="9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2"/>
      <c r="HB282" s="3"/>
      <c r="HC282" s="3"/>
      <c r="HD282" s="3"/>
      <c r="HE282" s="3"/>
      <c r="HF282" s="3"/>
    </row>
    <row r="283" spans="1:214" ht="12.75" customHeight="1">
      <c r="A283" s="2" t="s">
        <v>420</v>
      </c>
      <c r="B283" s="2" t="s">
        <v>670</v>
      </c>
      <c r="C283" s="4">
        <f>SUM(E283:GZ283)</f>
        <v>30</v>
      </c>
      <c r="D283" s="3">
        <f>COUNT(E283:GZ283)</f>
        <v>1</v>
      </c>
      <c r="E283" s="4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7"/>
      <c r="AV283" s="8"/>
      <c r="AW283" s="20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6">
        <v>30</v>
      </c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2"/>
      <c r="HB283" s="3"/>
      <c r="HC283" s="3"/>
      <c r="HD283" s="3"/>
      <c r="HE283" s="3"/>
      <c r="HF283" s="3"/>
    </row>
    <row r="284" spans="1:214" ht="12.75" customHeight="1">
      <c r="A284" s="2" t="s">
        <v>421</v>
      </c>
      <c r="B284" s="2" t="s">
        <v>748</v>
      </c>
      <c r="C284" s="4">
        <f>SUM(E284:GZ284)</f>
        <v>30</v>
      </c>
      <c r="D284" s="3">
        <f>COUNT(E284:GZ284)</f>
        <v>2</v>
      </c>
      <c r="E284" s="4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5"/>
      <c r="Y284" s="3"/>
      <c r="Z284" s="3"/>
      <c r="AA284" s="3"/>
      <c r="AB284" s="3"/>
      <c r="AC284" s="6">
        <v>10</v>
      </c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21"/>
      <c r="AW284" s="8"/>
      <c r="AX284" s="9"/>
      <c r="AY284" s="3"/>
      <c r="AZ284" s="3"/>
      <c r="BA284" s="3"/>
      <c r="BB284" s="3"/>
      <c r="BC284" s="3"/>
      <c r="BD284" s="3"/>
      <c r="BE284" s="3"/>
      <c r="BF284" s="3"/>
      <c r="BG284" s="3"/>
      <c r="BH284" s="6">
        <v>20</v>
      </c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2"/>
      <c r="HB284" s="3"/>
      <c r="HC284" s="3"/>
      <c r="HD284" s="3"/>
      <c r="HE284" s="3"/>
      <c r="HF284" s="3"/>
    </row>
    <row r="285" spans="1:214" ht="12.75" customHeight="1">
      <c r="A285" s="2" t="s">
        <v>422</v>
      </c>
      <c r="B285" s="2" t="s">
        <v>423</v>
      </c>
      <c r="C285" s="4">
        <f>SUM(E285:GZ285)</f>
        <v>30</v>
      </c>
      <c r="D285" s="3">
        <f>COUNT(E285:GZ285)</f>
        <v>1</v>
      </c>
      <c r="E285" s="46"/>
      <c r="F285" s="5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1" t="s">
        <v>424</v>
      </c>
      <c r="R285" s="3"/>
      <c r="S285" s="3"/>
      <c r="T285" s="3"/>
      <c r="U285" s="3"/>
      <c r="V285" s="3"/>
      <c r="W285" s="7"/>
      <c r="X285" s="8"/>
      <c r="Y285" s="9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6">
        <v>30</v>
      </c>
      <c r="AQ285" s="3"/>
      <c r="AR285" s="3"/>
      <c r="AS285" s="3"/>
      <c r="AT285" s="3"/>
      <c r="AU285" s="3"/>
      <c r="AV285" s="3"/>
      <c r="AW285" s="11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2"/>
      <c r="HB285" s="3"/>
      <c r="HC285" s="3"/>
      <c r="HD285" s="3"/>
      <c r="HE285" s="3"/>
      <c r="HF285" s="3"/>
    </row>
    <row r="286" spans="1:214" ht="12.75" customHeight="1">
      <c r="A286" s="2" t="s">
        <v>367</v>
      </c>
      <c r="B286" s="2" t="s">
        <v>425</v>
      </c>
      <c r="C286" s="4">
        <f>SUM(E286:GZ286)</f>
        <v>30</v>
      </c>
      <c r="D286" s="7">
        <f>COUNT(E286:GZ286)</f>
        <v>1</v>
      </c>
      <c r="E286" s="47"/>
      <c r="F286" s="8"/>
      <c r="G286" s="15"/>
      <c r="H286" s="15"/>
      <c r="I286" s="15"/>
      <c r="J286" s="15"/>
      <c r="K286" s="9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11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16">
        <v>30</v>
      </c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2"/>
      <c r="HB286" s="3"/>
      <c r="HC286" s="3"/>
      <c r="HD286" s="3"/>
      <c r="HE286" s="3"/>
      <c r="HF286" s="3"/>
    </row>
    <row r="287" spans="1:214" ht="12.75" customHeight="1">
      <c r="A287" s="2" t="s">
        <v>426</v>
      </c>
      <c r="B287" s="2" t="s">
        <v>427</v>
      </c>
      <c r="C287" s="4">
        <f>SUM(E287:GZ287)</f>
        <v>30</v>
      </c>
      <c r="D287" s="3">
        <f>COUNT(E287:GZ287)</f>
        <v>1</v>
      </c>
      <c r="E287" s="48"/>
      <c r="F287" s="11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5"/>
      <c r="Z287" s="3"/>
      <c r="AA287" s="3"/>
      <c r="AB287" s="3"/>
      <c r="AC287" s="3"/>
      <c r="AD287" s="3"/>
      <c r="AE287" s="3"/>
      <c r="AF287" s="6">
        <v>30</v>
      </c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7"/>
      <c r="BY287" s="8"/>
      <c r="BZ287" s="9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2"/>
      <c r="HB287" s="3"/>
      <c r="HC287" s="3"/>
      <c r="HD287" s="3"/>
      <c r="HE287" s="3"/>
      <c r="HF287" s="3"/>
    </row>
    <row r="288" spans="1:214" ht="12.75" customHeight="1">
      <c r="A288" s="2" t="s">
        <v>887</v>
      </c>
      <c r="B288" s="2" t="s">
        <v>428</v>
      </c>
      <c r="C288" s="4">
        <f>SUM(E288:GZ288)</f>
        <v>30</v>
      </c>
      <c r="D288" s="3">
        <f>COUNT(E288:GZ288)</f>
        <v>1</v>
      </c>
      <c r="E288" s="44"/>
      <c r="F288" s="3"/>
      <c r="G288" s="3"/>
      <c r="H288" s="3"/>
      <c r="I288" s="3"/>
      <c r="J288" s="3"/>
      <c r="K288" s="3"/>
      <c r="L288" s="3"/>
      <c r="M288" s="3"/>
      <c r="N288" s="3"/>
      <c r="O288" s="6">
        <v>30</v>
      </c>
      <c r="P288" s="3"/>
      <c r="Q288" s="3"/>
      <c r="R288" s="3"/>
      <c r="S288" s="3"/>
      <c r="T288" s="3"/>
      <c r="U288" s="3"/>
      <c r="V288" s="3"/>
      <c r="W288" s="3"/>
      <c r="X288" s="7"/>
      <c r="Y288" s="8"/>
      <c r="Z288" s="9"/>
      <c r="AA288" s="3"/>
      <c r="AB288" s="5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11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2"/>
      <c r="HB288" s="3"/>
      <c r="HC288" s="3"/>
      <c r="HD288" s="3"/>
      <c r="HE288" s="3"/>
      <c r="HF288" s="3"/>
    </row>
    <row r="289" spans="1:214" ht="12.75" customHeight="1">
      <c r="A289" s="23" t="s">
        <v>429</v>
      </c>
      <c r="B289" s="23" t="s">
        <v>430</v>
      </c>
      <c r="C289" s="4">
        <f>SUM(E289:GZ289)</f>
        <v>30</v>
      </c>
      <c r="D289" s="3">
        <f>COUNT(E289:GZ289)</f>
        <v>1</v>
      </c>
      <c r="E289" s="4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11"/>
      <c r="Z289" s="3"/>
      <c r="AA289" s="7"/>
      <c r="AB289" s="8"/>
      <c r="AC289" s="9"/>
      <c r="AD289" s="3"/>
      <c r="AE289" s="3"/>
      <c r="AF289" s="3"/>
      <c r="AG289" s="3"/>
      <c r="AH289" s="5"/>
      <c r="AI289" s="3"/>
      <c r="AJ289" s="3"/>
      <c r="AK289" s="5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6">
        <v>30</v>
      </c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2"/>
      <c r="HB289" s="3"/>
      <c r="HC289" s="3"/>
      <c r="HD289" s="3"/>
      <c r="HE289" s="3"/>
      <c r="HF289" s="3"/>
    </row>
    <row r="290" spans="1:214" ht="12.75" customHeight="1">
      <c r="A290" s="2" t="s">
        <v>518</v>
      </c>
      <c r="B290" s="2" t="s">
        <v>431</v>
      </c>
      <c r="C290" s="4">
        <f>SUM(E290:GZ290)</f>
        <v>30</v>
      </c>
      <c r="D290" s="3">
        <f>COUNT(E290:GZ290)</f>
        <v>1</v>
      </c>
      <c r="E290" s="44"/>
      <c r="F290" s="3"/>
      <c r="G290" s="3"/>
      <c r="H290" s="3"/>
      <c r="I290" s="3"/>
      <c r="J290" s="3"/>
      <c r="K290" s="3"/>
      <c r="L290" s="3"/>
      <c r="M290" s="3"/>
      <c r="N290" s="3"/>
      <c r="O290" s="5"/>
      <c r="P290" s="3"/>
      <c r="Q290" s="3"/>
      <c r="R290" s="5"/>
      <c r="S290" s="3"/>
      <c r="T290" s="3"/>
      <c r="U290" s="3"/>
      <c r="V290" s="3"/>
      <c r="W290" s="3"/>
      <c r="X290" s="3"/>
      <c r="Y290" s="3"/>
      <c r="Z290" s="3"/>
      <c r="AA290" s="3"/>
      <c r="AB290" s="11"/>
      <c r="AC290" s="3"/>
      <c r="AD290" s="3"/>
      <c r="AE290" s="3"/>
      <c r="AF290" s="3"/>
      <c r="AG290" s="7"/>
      <c r="AH290" s="8"/>
      <c r="AI290" s="9"/>
      <c r="AJ290" s="7"/>
      <c r="AK290" s="8"/>
      <c r="AL290" s="9"/>
      <c r="AM290" s="3"/>
      <c r="AN290" s="5"/>
      <c r="AO290" s="3"/>
      <c r="AP290" s="3"/>
      <c r="AQ290" s="3"/>
      <c r="AR290" s="3"/>
      <c r="AS290" s="3"/>
      <c r="AT290" s="3"/>
      <c r="AU290" s="3"/>
      <c r="AV290" s="3"/>
      <c r="AW290" s="6">
        <v>30</v>
      </c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2"/>
      <c r="HB290" s="3"/>
      <c r="HC290" s="3"/>
      <c r="HD290" s="3"/>
      <c r="HE290" s="3"/>
      <c r="HF290" s="3"/>
    </row>
    <row r="291" spans="1:214" ht="12.75" customHeight="1">
      <c r="A291" s="2" t="s">
        <v>432</v>
      </c>
      <c r="B291" s="2" t="s">
        <v>433</v>
      </c>
      <c r="C291" s="4">
        <f>SUM(E291:GZ291)</f>
        <v>25</v>
      </c>
      <c r="D291" s="3">
        <f>COUNT(E291:GZ291)</f>
        <v>1</v>
      </c>
      <c r="E291" s="44"/>
      <c r="F291" s="3"/>
      <c r="G291" s="3"/>
      <c r="H291" s="3"/>
      <c r="I291" s="3"/>
      <c r="J291" s="3"/>
      <c r="K291" s="3"/>
      <c r="L291" s="3"/>
      <c r="M291" s="3"/>
      <c r="N291" s="7"/>
      <c r="O291" s="8"/>
      <c r="P291" s="9"/>
      <c r="Q291" s="7"/>
      <c r="R291" s="8"/>
      <c r="S291" s="9"/>
      <c r="T291" s="3"/>
      <c r="U291" s="3"/>
      <c r="V291" s="3"/>
      <c r="W291" s="3"/>
      <c r="X291" s="6">
        <v>25</v>
      </c>
      <c r="Y291" s="3"/>
      <c r="Z291" s="3"/>
      <c r="AA291" s="5"/>
      <c r="AB291" s="3"/>
      <c r="AC291" s="3"/>
      <c r="AD291" s="3"/>
      <c r="AE291" s="3"/>
      <c r="AF291" s="3"/>
      <c r="AG291" s="3"/>
      <c r="AH291" s="11"/>
      <c r="AI291" s="3"/>
      <c r="AJ291" s="3"/>
      <c r="AK291" s="11"/>
      <c r="AL291" s="3"/>
      <c r="AM291" s="7"/>
      <c r="AN291" s="8"/>
      <c r="AO291" s="9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2"/>
      <c r="HB291" s="3"/>
      <c r="HC291" s="3"/>
      <c r="HD291" s="3"/>
      <c r="HE291" s="3"/>
      <c r="HF291" s="3"/>
    </row>
    <row r="292" spans="1:214" ht="12.75" customHeight="1">
      <c r="A292" s="2" t="s">
        <v>434</v>
      </c>
      <c r="B292" s="2" t="s">
        <v>435</v>
      </c>
      <c r="C292" s="4">
        <f>SUM(E292:GZ292)</f>
        <v>25</v>
      </c>
      <c r="D292" s="3">
        <f>COUNT(E292:GZ292)</f>
        <v>1</v>
      </c>
      <c r="E292" s="44"/>
      <c r="F292" s="3"/>
      <c r="G292" s="3"/>
      <c r="H292" s="3"/>
      <c r="I292" s="3"/>
      <c r="J292" s="6">
        <v>25</v>
      </c>
      <c r="K292" s="3"/>
      <c r="L292" s="3"/>
      <c r="M292" s="3"/>
      <c r="N292" s="3"/>
      <c r="O292" s="11"/>
      <c r="P292" s="3"/>
      <c r="Q292" s="3"/>
      <c r="R292" s="11"/>
      <c r="S292" s="3"/>
      <c r="T292" s="3"/>
      <c r="U292" s="3"/>
      <c r="V292" s="3"/>
      <c r="W292" s="3"/>
      <c r="X292" s="3"/>
      <c r="Y292" s="3"/>
      <c r="Z292" s="7"/>
      <c r="AA292" s="8"/>
      <c r="AB292" s="9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11"/>
      <c r="AO292" s="3"/>
      <c r="AP292" s="3"/>
      <c r="AQ292" s="3"/>
      <c r="AR292" s="3"/>
      <c r="AS292" s="3"/>
      <c r="AT292" s="3"/>
      <c r="AU292" s="5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5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2"/>
      <c r="HB292" s="3"/>
      <c r="HC292" s="3"/>
      <c r="HD292" s="3"/>
      <c r="HE292" s="3"/>
      <c r="HF292" s="3"/>
    </row>
    <row r="293" spans="1:214" ht="12.75" customHeight="1">
      <c r="A293" s="2" t="s">
        <v>725</v>
      </c>
      <c r="B293" s="2" t="s">
        <v>436</v>
      </c>
      <c r="C293" s="4">
        <f>SUM(E293:GZ293)</f>
        <v>25</v>
      </c>
      <c r="D293" s="3">
        <f>COUNT(E293:GZ293)</f>
        <v>1</v>
      </c>
      <c r="E293" s="4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11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7"/>
      <c r="AU293" s="8"/>
      <c r="AV293" s="9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7"/>
      <c r="BL293" s="8"/>
      <c r="BM293" s="9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6">
        <v>25</v>
      </c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2"/>
      <c r="HB293" s="3"/>
      <c r="HC293" s="3"/>
      <c r="HD293" s="3"/>
      <c r="HE293" s="3"/>
      <c r="HF293" s="3"/>
    </row>
    <row r="294" spans="1:214" ht="12.75" customHeight="1">
      <c r="A294" s="2" t="s">
        <v>437</v>
      </c>
      <c r="B294" s="2" t="s">
        <v>438</v>
      </c>
      <c r="C294" s="4">
        <f>SUM(E294:GZ294)</f>
        <v>25</v>
      </c>
      <c r="D294" s="3">
        <f>COUNT(E294:GZ294)</f>
        <v>1</v>
      </c>
      <c r="E294" s="44"/>
      <c r="F294" s="3"/>
      <c r="G294" s="3"/>
      <c r="H294" s="3"/>
      <c r="I294" s="3"/>
      <c r="J294" s="3"/>
      <c r="K294" s="3"/>
      <c r="L294" s="3"/>
      <c r="M294" s="5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6">
        <v>25</v>
      </c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11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7"/>
      <c r="BL294" s="8"/>
      <c r="BM294" s="9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2"/>
      <c r="HB294" s="3"/>
      <c r="HC294" s="3"/>
      <c r="HD294" s="3"/>
      <c r="HE294" s="3"/>
      <c r="HF294" s="3"/>
    </row>
    <row r="295" spans="1:214" ht="12.75" customHeight="1">
      <c r="A295" s="2" t="s">
        <v>517</v>
      </c>
      <c r="B295" s="2" t="s">
        <v>439</v>
      </c>
      <c r="C295" s="4">
        <f>SUM(E295:GZ295)</f>
        <v>25</v>
      </c>
      <c r="D295" s="3">
        <f>COUNT(E295:GZ295)</f>
        <v>1</v>
      </c>
      <c r="E295" s="44"/>
      <c r="F295" s="3"/>
      <c r="G295" s="3"/>
      <c r="H295" s="3"/>
      <c r="I295" s="3"/>
      <c r="J295" s="3"/>
      <c r="K295" s="3"/>
      <c r="L295" s="7"/>
      <c r="M295" s="8"/>
      <c r="N295" s="9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6">
        <v>25</v>
      </c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1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2"/>
      <c r="HB295" s="3"/>
      <c r="HC295" s="3"/>
      <c r="HD295" s="3"/>
      <c r="HE295" s="3"/>
      <c r="HF295" s="3"/>
    </row>
    <row r="296" spans="1:214" ht="12.75" customHeight="1">
      <c r="A296" s="2" t="s">
        <v>440</v>
      </c>
      <c r="B296" s="2" t="s">
        <v>441</v>
      </c>
      <c r="C296" s="4">
        <f>SUM(E296:GZ296)</f>
        <v>25</v>
      </c>
      <c r="D296" s="3">
        <f>COUNT(E296:GZ296)</f>
        <v>2</v>
      </c>
      <c r="E296" s="44"/>
      <c r="F296" s="3"/>
      <c r="G296" s="3"/>
      <c r="H296" s="3"/>
      <c r="I296" s="3"/>
      <c r="J296" s="3"/>
      <c r="K296" s="3"/>
      <c r="L296" s="3"/>
      <c r="M296" s="1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6">
        <v>20</v>
      </c>
      <c r="AI296" s="3"/>
      <c r="AJ296" s="3"/>
      <c r="AK296" s="6">
        <v>5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7"/>
      <c r="BL296" s="8"/>
      <c r="BM296" s="9"/>
      <c r="BN296" s="3"/>
      <c r="BO296" s="3"/>
      <c r="BP296" s="3"/>
      <c r="BQ296" s="3"/>
      <c r="BR296" s="3"/>
      <c r="BS296" s="5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2"/>
      <c r="HB296" s="3"/>
      <c r="HC296" s="3"/>
      <c r="HD296" s="3"/>
      <c r="HE296" s="3"/>
      <c r="HF296" s="3"/>
    </row>
    <row r="297" spans="1:214" ht="12.75" customHeight="1">
      <c r="A297" s="2" t="s">
        <v>777</v>
      </c>
      <c r="B297" s="2" t="s">
        <v>442</v>
      </c>
      <c r="C297" s="4">
        <f>SUM(E297:GZ297)</f>
        <v>25</v>
      </c>
      <c r="D297" s="3">
        <f>COUNT(E297:GZ297)</f>
        <v>3</v>
      </c>
      <c r="E297" s="44"/>
      <c r="F297" s="3"/>
      <c r="G297" s="3"/>
      <c r="H297" s="3"/>
      <c r="I297" s="3"/>
      <c r="J297" s="3"/>
      <c r="K297" s="3"/>
      <c r="L297" s="3"/>
      <c r="M297" s="5"/>
      <c r="N297" s="3"/>
      <c r="O297" s="6">
        <v>10</v>
      </c>
      <c r="P297" s="3"/>
      <c r="Q297" s="3"/>
      <c r="R297" s="6">
        <v>5</v>
      </c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6">
        <v>10</v>
      </c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11"/>
      <c r="BM297" s="3"/>
      <c r="BN297" s="3"/>
      <c r="BO297" s="3"/>
      <c r="BP297" s="3"/>
      <c r="BQ297" s="3"/>
      <c r="BR297" s="7"/>
      <c r="BS297" s="8"/>
      <c r="BT297" s="9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2"/>
      <c r="HB297" s="3"/>
      <c r="HC297" s="3"/>
      <c r="HD297" s="3"/>
      <c r="HE297" s="3"/>
      <c r="HF297" s="3"/>
    </row>
    <row r="298" spans="1:214" ht="12.75" customHeight="1">
      <c r="A298" s="2" t="s">
        <v>443</v>
      </c>
      <c r="B298" s="2" t="s">
        <v>383</v>
      </c>
      <c r="C298" s="4">
        <f>SUM(E298:GZ298)</f>
        <v>25</v>
      </c>
      <c r="D298" s="3">
        <f>COUNT(E298:GZ298)</f>
        <v>1</v>
      </c>
      <c r="E298" s="44"/>
      <c r="F298" s="3"/>
      <c r="G298" s="3"/>
      <c r="H298" s="3"/>
      <c r="I298" s="3"/>
      <c r="J298" s="3"/>
      <c r="K298" s="3"/>
      <c r="L298" s="7"/>
      <c r="M298" s="8"/>
      <c r="N298" s="9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6">
        <v>25</v>
      </c>
      <c r="AB298" s="3"/>
      <c r="AC298" s="5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11"/>
      <c r="BT298" s="3"/>
      <c r="BU298" s="3"/>
      <c r="BV298" s="3"/>
      <c r="BW298" s="3"/>
      <c r="BX298" s="5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2"/>
      <c r="HB298" s="3"/>
      <c r="HC298" s="3"/>
      <c r="HD298" s="3"/>
      <c r="HE298" s="3"/>
      <c r="HF298" s="3"/>
    </row>
    <row r="299" spans="1:214" ht="12.75" customHeight="1">
      <c r="A299" s="2" t="s">
        <v>895</v>
      </c>
      <c r="B299" s="2" t="s">
        <v>863</v>
      </c>
      <c r="C299" s="4">
        <f>SUM(E299:GZ299)</f>
        <v>25</v>
      </c>
      <c r="D299" s="3">
        <f>COUNT(E299:GZ299)</f>
        <v>2</v>
      </c>
      <c r="E299" s="44"/>
      <c r="F299" s="3"/>
      <c r="G299" s="3"/>
      <c r="H299" s="3"/>
      <c r="I299" s="3"/>
      <c r="J299" s="3"/>
      <c r="K299" s="3"/>
      <c r="L299" s="3"/>
      <c r="M299" s="1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7"/>
      <c r="AC299" s="8"/>
      <c r="AD299" s="9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6">
        <v>10</v>
      </c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6">
        <v>15</v>
      </c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7"/>
      <c r="BX299" s="8"/>
      <c r="BY299" s="20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2"/>
      <c r="HB299" s="3"/>
      <c r="HC299" s="3"/>
      <c r="HD299" s="3"/>
      <c r="HE299" s="3"/>
      <c r="HF299" s="3"/>
    </row>
    <row r="300" spans="1:214" ht="12.75" customHeight="1">
      <c r="A300" s="2" t="s">
        <v>359</v>
      </c>
      <c r="B300" s="2" t="s">
        <v>444</v>
      </c>
      <c r="C300" s="4">
        <f>SUM(E300:GZ300)</f>
        <v>25</v>
      </c>
      <c r="D300" s="3">
        <f>COUNT(E300:GZ300)</f>
        <v>1</v>
      </c>
      <c r="E300" s="4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11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16">
        <v>25</v>
      </c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21"/>
      <c r="BY300" s="8"/>
      <c r="BZ300" s="9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2"/>
      <c r="HB300" s="3"/>
      <c r="HC300" s="3"/>
      <c r="HD300" s="3"/>
      <c r="HE300" s="3"/>
      <c r="HF300" s="3"/>
    </row>
    <row r="301" spans="1:214" ht="12.75" customHeight="1">
      <c r="A301" s="2" t="s">
        <v>445</v>
      </c>
      <c r="B301" s="2" t="s">
        <v>446</v>
      </c>
      <c r="C301" s="4">
        <f>SUM(E301:GZ301)</f>
        <v>25</v>
      </c>
      <c r="D301" s="3">
        <f>COUNT(E301:GZ301)</f>
        <v>1</v>
      </c>
      <c r="E301" s="44"/>
      <c r="F301" s="3"/>
      <c r="G301" s="3"/>
      <c r="H301" s="3"/>
      <c r="I301" s="3"/>
      <c r="J301" s="3"/>
      <c r="K301" s="3"/>
      <c r="L301" s="3"/>
      <c r="M301" s="6">
        <v>25</v>
      </c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7"/>
      <c r="BL301" s="8"/>
      <c r="BM301" s="9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11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2"/>
      <c r="HB301" s="3"/>
      <c r="HC301" s="3"/>
      <c r="HD301" s="3"/>
      <c r="HE301" s="3"/>
      <c r="HF301" s="3"/>
    </row>
    <row r="302" spans="1:214" ht="12.75" customHeight="1">
      <c r="A302" s="2" t="s">
        <v>447</v>
      </c>
      <c r="B302" s="2" t="s">
        <v>448</v>
      </c>
      <c r="C302" s="4">
        <f>SUM(E302:GZ302)</f>
        <v>25</v>
      </c>
      <c r="D302" s="3">
        <f>COUNT(E302:GZ302)</f>
        <v>1</v>
      </c>
      <c r="E302" s="4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5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7"/>
      <c r="BL302" s="12">
        <v>25</v>
      </c>
      <c r="BM302" s="9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2"/>
      <c r="HB302" s="3"/>
      <c r="HC302" s="3"/>
      <c r="HD302" s="3"/>
      <c r="HE302" s="3"/>
      <c r="HF302" s="3"/>
    </row>
    <row r="303" spans="1:214" ht="12.75" customHeight="1">
      <c r="A303" s="2" t="s">
        <v>671</v>
      </c>
      <c r="B303" s="2" t="s">
        <v>530</v>
      </c>
      <c r="C303" s="4">
        <f>SUM(E303:GZ303)</f>
        <v>25</v>
      </c>
      <c r="D303" s="3">
        <f>COUNT(E303:GZ303)</f>
        <v>1</v>
      </c>
      <c r="E303" s="4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7"/>
      <c r="AU303" s="8"/>
      <c r="AV303" s="9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11"/>
      <c r="BM303" s="3"/>
      <c r="BN303" s="3"/>
      <c r="BO303" s="3"/>
      <c r="BP303" s="3"/>
      <c r="BQ303" s="3"/>
      <c r="BR303" s="3"/>
      <c r="BS303" s="6">
        <v>25</v>
      </c>
      <c r="BT303" s="3"/>
      <c r="BU303" s="5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2"/>
      <c r="HB303" s="3"/>
      <c r="HC303" s="3"/>
      <c r="HD303" s="3"/>
      <c r="HE303" s="3"/>
      <c r="HF303" s="3"/>
    </row>
    <row r="304" spans="1:214" ht="12.75" customHeight="1">
      <c r="A304" s="2" t="s">
        <v>449</v>
      </c>
      <c r="B304" s="2" t="s">
        <v>865</v>
      </c>
      <c r="C304" s="4">
        <f>SUM(E304:GZ304)</f>
        <v>25</v>
      </c>
      <c r="D304" s="3">
        <f>COUNT(E304:GZ304)</f>
        <v>1</v>
      </c>
      <c r="E304" s="44"/>
      <c r="F304" s="3"/>
      <c r="G304" s="5"/>
      <c r="H304" s="5"/>
      <c r="I304" s="5"/>
      <c r="J304" s="5"/>
      <c r="K304" s="5"/>
      <c r="L304" s="3"/>
      <c r="M304" s="6">
        <v>25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11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7"/>
      <c r="BU304" s="8"/>
      <c r="BV304" s="9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2"/>
      <c r="HB304" s="3"/>
      <c r="HC304" s="3"/>
      <c r="HD304" s="3"/>
      <c r="HE304" s="3"/>
      <c r="HF304" s="3"/>
    </row>
    <row r="305" spans="1:214" ht="12.75" customHeight="1">
      <c r="A305" s="2" t="s">
        <v>724</v>
      </c>
      <c r="B305" s="2" t="s">
        <v>450</v>
      </c>
      <c r="C305" s="4">
        <f>SUM(E305:GZ305)</f>
        <v>25</v>
      </c>
      <c r="D305" s="3">
        <f>COUNT(E305:GZ305)</f>
        <v>2</v>
      </c>
      <c r="E305" s="45"/>
      <c r="F305" s="7"/>
      <c r="G305" s="8"/>
      <c r="H305" s="8"/>
      <c r="I305" s="8"/>
      <c r="J305" s="8"/>
      <c r="K305" s="8"/>
      <c r="L305" s="9"/>
      <c r="M305" s="3"/>
      <c r="N305" s="3"/>
      <c r="O305" s="3"/>
      <c r="P305" s="3"/>
      <c r="Q305" s="3"/>
      <c r="R305" s="3"/>
      <c r="S305" s="3"/>
      <c r="T305" s="5"/>
      <c r="U305" s="3"/>
      <c r="V305" s="3"/>
      <c r="W305" s="3"/>
      <c r="X305" s="3"/>
      <c r="Y305" s="3"/>
      <c r="Z305" s="3"/>
      <c r="AA305" s="3"/>
      <c r="AB305" s="3"/>
      <c r="AC305" s="6">
        <v>15</v>
      </c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11"/>
      <c r="BV305" s="3"/>
      <c r="BW305" s="3"/>
      <c r="BX305" s="6">
        <v>10</v>
      </c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2"/>
      <c r="HB305" s="3"/>
      <c r="HC305" s="3"/>
      <c r="HD305" s="3"/>
      <c r="HE305" s="3"/>
      <c r="HF305" s="3"/>
    </row>
    <row r="306" spans="1:214" ht="12.75" customHeight="1">
      <c r="A306" s="2" t="s">
        <v>614</v>
      </c>
      <c r="B306" s="2" t="s">
        <v>451</v>
      </c>
      <c r="C306" s="4">
        <f>SUM(E306:GZ306)</f>
        <v>25</v>
      </c>
      <c r="D306" s="3">
        <f>COUNT(E306:GZ306)</f>
        <v>1</v>
      </c>
      <c r="E306" s="44"/>
      <c r="F306" s="3"/>
      <c r="G306" s="11"/>
      <c r="H306" s="11"/>
      <c r="I306" s="11"/>
      <c r="J306" s="11"/>
      <c r="K306" s="11"/>
      <c r="L306" s="3"/>
      <c r="M306" s="3"/>
      <c r="N306" s="3"/>
      <c r="O306" s="3"/>
      <c r="P306" s="3"/>
      <c r="Q306" s="3"/>
      <c r="R306" s="3"/>
      <c r="S306" s="7"/>
      <c r="T306" s="8"/>
      <c r="U306" s="9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5"/>
      <c r="BT306" s="3"/>
      <c r="BU306" s="3"/>
      <c r="BV306" s="3"/>
      <c r="BW306" s="3"/>
      <c r="BX306" s="3"/>
      <c r="BY306" s="6">
        <v>25</v>
      </c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2"/>
      <c r="HB306" s="3"/>
      <c r="HC306" s="3"/>
      <c r="HD306" s="3"/>
      <c r="HE306" s="3"/>
      <c r="HF306" s="3"/>
    </row>
    <row r="307" spans="1:214" ht="12.75" customHeight="1">
      <c r="A307" s="2" t="s">
        <v>515</v>
      </c>
      <c r="B307" s="2" t="s">
        <v>452</v>
      </c>
      <c r="C307" s="4">
        <f>SUM(E307:GZ307)</f>
        <v>25</v>
      </c>
      <c r="D307" s="3">
        <f>COUNT(E307:GZ307)</f>
        <v>1</v>
      </c>
      <c r="E307" s="44"/>
      <c r="F307" s="3"/>
      <c r="G307" s="3"/>
      <c r="H307" s="3"/>
      <c r="I307" s="6">
        <v>25</v>
      </c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11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5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7"/>
      <c r="BS307" s="8"/>
      <c r="BT307" s="9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2"/>
      <c r="HB307" s="3"/>
      <c r="HC307" s="3"/>
      <c r="HD307" s="3"/>
      <c r="HE307" s="3"/>
      <c r="HF307" s="3"/>
    </row>
    <row r="308" spans="1:214" ht="12.75" customHeight="1">
      <c r="A308" s="23" t="s">
        <v>453</v>
      </c>
      <c r="B308" s="2" t="s">
        <v>454</v>
      </c>
      <c r="C308" s="4">
        <f>SUM(E308:GZ308)</f>
        <v>25</v>
      </c>
      <c r="D308" s="3">
        <f>COUNT(E308:GZ308)</f>
        <v>1</v>
      </c>
      <c r="E308" s="4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7"/>
      <c r="BB308" s="8"/>
      <c r="BC308" s="9"/>
      <c r="BD308" s="3"/>
      <c r="BE308" s="3"/>
      <c r="BF308" s="3"/>
      <c r="BG308" s="3"/>
      <c r="BH308" s="3"/>
      <c r="BI308" s="5"/>
      <c r="BJ308" s="3"/>
      <c r="BK308" s="3"/>
      <c r="BL308" s="6">
        <v>25</v>
      </c>
      <c r="BM308" s="3"/>
      <c r="BN308" s="3"/>
      <c r="BO308" s="3"/>
      <c r="BP308" s="3"/>
      <c r="BQ308" s="3"/>
      <c r="BR308" s="3"/>
      <c r="BS308" s="11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2"/>
      <c r="HB308" s="3"/>
      <c r="HC308" s="3"/>
      <c r="HD308" s="3"/>
      <c r="HE308" s="3"/>
      <c r="HF308" s="3"/>
    </row>
    <row r="309" spans="1:214" ht="12.75" customHeight="1">
      <c r="A309" s="2" t="s">
        <v>455</v>
      </c>
      <c r="B309" s="2" t="s">
        <v>456</v>
      </c>
      <c r="C309" s="4">
        <f>SUM(E309:GZ309)</f>
        <v>25</v>
      </c>
      <c r="D309" s="3">
        <f>COUNT(E309:GZ309)</f>
        <v>1</v>
      </c>
      <c r="E309" s="4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11"/>
      <c r="BC309" s="3"/>
      <c r="BD309" s="3"/>
      <c r="BE309" s="3"/>
      <c r="BF309" s="3"/>
      <c r="BG309" s="3"/>
      <c r="BH309" s="14"/>
      <c r="BI309" s="8"/>
      <c r="BJ309" s="9"/>
      <c r="BK309" s="3"/>
      <c r="BL309" s="6">
        <v>25</v>
      </c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2"/>
      <c r="HB309" s="3"/>
      <c r="HC309" s="3"/>
      <c r="HD309" s="3"/>
      <c r="HE309" s="3"/>
      <c r="HF309" s="3"/>
    </row>
    <row r="310" spans="1:214" ht="12.75" customHeight="1">
      <c r="A310" s="2" t="s">
        <v>892</v>
      </c>
      <c r="B310" s="2" t="s">
        <v>768</v>
      </c>
      <c r="C310" s="4">
        <f>SUM(E310:GZ310)</f>
        <v>20</v>
      </c>
      <c r="D310" s="3">
        <f>COUNT(E310:GZ310)</f>
        <v>1</v>
      </c>
      <c r="E310" s="44"/>
      <c r="F310" s="3"/>
      <c r="G310" s="3"/>
      <c r="H310" s="3"/>
      <c r="I310" s="3"/>
      <c r="J310" s="3"/>
      <c r="K310" s="3"/>
      <c r="L310" s="3"/>
      <c r="M310" s="3"/>
      <c r="N310" s="3"/>
      <c r="O310" s="5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5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6">
        <v>20</v>
      </c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7"/>
      <c r="BH310" s="8"/>
      <c r="BI310" s="18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2"/>
      <c r="HB310" s="3"/>
      <c r="HC310" s="3"/>
      <c r="HD310" s="3"/>
      <c r="HE310" s="3"/>
      <c r="HF310" s="3"/>
    </row>
    <row r="311" spans="1:214" ht="12.75" customHeight="1">
      <c r="A311" s="2" t="s">
        <v>390</v>
      </c>
      <c r="B311" s="2" t="s">
        <v>393</v>
      </c>
      <c r="C311" s="4">
        <f>SUM(E311:GZ311)</f>
        <v>20</v>
      </c>
      <c r="D311" s="3">
        <f>COUNT(E311:GZ311)</f>
        <v>1</v>
      </c>
      <c r="E311" s="44"/>
      <c r="F311" s="3"/>
      <c r="G311" s="3"/>
      <c r="H311" s="3"/>
      <c r="I311" s="3"/>
      <c r="J311" s="3"/>
      <c r="K311" s="3"/>
      <c r="L311" s="3"/>
      <c r="M311" s="3"/>
      <c r="N311" s="7"/>
      <c r="O311" s="8"/>
      <c r="P311" s="9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7"/>
      <c r="AH311" s="8"/>
      <c r="AI311" s="9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11"/>
      <c r="BI311" s="3"/>
      <c r="BJ311" s="3"/>
      <c r="BK311" s="3"/>
      <c r="BL311" s="3"/>
      <c r="BM311" s="3"/>
      <c r="BN311" s="5"/>
      <c r="BO311" s="3"/>
      <c r="BP311" s="3"/>
      <c r="BQ311" s="3"/>
      <c r="BR311" s="3"/>
      <c r="BS311" s="3"/>
      <c r="BT311" s="3"/>
      <c r="BU311" s="6">
        <v>20</v>
      </c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2"/>
      <c r="HB311" s="3"/>
      <c r="HC311" s="3"/>
      <c r="HD311" s="3"/>
      <c r="HE311" s="3"/>
      <c r="HF311" s="3"/>
    </row>
    <row r="312" spans="1:214" ht="12.75" customHeight="1">
      <c r="A312" s="2" t="s">
        <v>654</v>
      </c>
      <c r="B312" s="2" t="s">
        <v>457</v>
      </c>
      <c r="C312" s="4">
        <f>SUM(E312:GZ312)</f>
        <v>20</v>
      </c>
      <c r="D312" s="3">
        <f>COUNT(E312:GZ312)</f>
        <v>1</v>
      </c>
      <c r="E312" s="44"/>
      <c r="F312" s="3"/>
      <c r="G312" s="3"/>
      <c r="H312" s="3"/>
      <c r="I312" s="3"/>
      <c r="J312" s="3"/>
      <c r="K312" s="6">
        <v>20</v>
      </c>
      <c r="L312" s="3"/>
      <c r="M312" s="3"/>
      <c r="N312" s="3"/>
      <c r="O312" s="11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11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7"/>
      <c r="BN312" s="8"/>
      <c r="BO312" s="9"/>
      <c r="BP312" s="3"/>
      <c r="BQ312" s="3"/>
      <c r="BR312" s="3"/>
      <c r="BS312" s="3"/>
      <c r="BT312" s="3"/>
      <c r="BU312" s="3"/>
      <c r="BV312" s="5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2"/>
      <c r="HB312" s="3"/>
      <c r="HC312" s="3"/>
      <c r="HD312" s="3"/>
      <c r="HE312" s="3"/>
      <c r="HF312" s="3"/>
    </row>
    <row r="313" spans="1:214" ht="12.75" customHeight="1">
      <c r="A313" s="2" t="s">
        <v>910</v>
      </c>
      <c r="B313" s="2" t="s">
        <v>458</v>
      </c>
      <c r="C313" s="4">
        <f>SUM(E313:GZ313)</f>
        <v>20</v>
      </c>
      <c r="D313" s="3">
        <f>COUNT(E313:GZ313)</f>
        <v>1</v>
      </c>
      <c r="E313" s="4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6">
        <v>20</v>
      </c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5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11"/>
      <c r="BO313" s="3"/>
      <c r="BP313" s="3"/>
      <c r="BQ313" s="3"/>
      <c r="BR313" s="3"/>
      <c r="BS313" s="3"/>
      <c r="BT313" s="3"/>
      <c r="BU313" s="7"/>
      <c r="BV313" s="8"/>
      <c r="BW313" s="9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2"/>
      <c r="HB313" s="3"/>
      <c r="HC313" s="3"/>
      <c r="HD313" s="3"/>
      <c r="HE313" s="3"/>
      <c r="HF313" s="3"/>
    </row>
    <row r="314" spans="1:214" ht="12.75" customHeight="1">
      <c r="A314" s="2" t="s">
        <v>885</v>
      </c>
      <c r="B314" s="2" t="s">
        <v>351</v>
      </c>
      <c r="C314" s="4">
        <f>SUM(E314:GZ314)</f>
        <v>20</v>
      </c>
      <c r="D314" s="3">
        <f>COUNT(E314:GZ314)</f>
        <v>1</v>
      </c>
      <c r="E314" s="4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5"/>
      <c r="AV314" s="3"/>
      <c r="AW314" s="3"/>
      <c r="AX314" s="3"/>
      <c r="AY314" s="3"/>
      <c r="AZ314" s="3"/>
      <c r="BA314" s="3"/>
      <c r="BB314" s="7"/>
      <c r="BC314" s="8"/>
      <c r="BD314" s="9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6">
        <v>20</v>
      </c>
      <c r="BT314" s="3"/>
      <c r="BU314" s="3"/>
      <c r="BV314" s="11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2"/>
      <c r="HB314" s="3"/>
      <c r="HC314" s="3"/>
      <c r="HD314" s="3"/>
      <c r="HE314" s="3"/>
      <c r="HF314" s="3"/>
    </row>
    <row r="315" spans="1:214" ht="12.75" customHeight="1">
      <c r="A315" s="2" t="s">
        <v>459</v>
      </c>
      <c r="B315" s="2" t="s">
        <v>460</v>
      </c>
      <c r="C315" s="4">
        <f>SUM(E315:GZ315)</f>
        <v>20</v>
      </c>
      <c r="D315" s="3">
        <f>COUNT(E315:GZ315)</f>
        <v>1</v>
      </c>
      <c r="E315" s="4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5"/>
      <c r="AP315" s="3"/>
      <c r="AQ315" s="3"/>
      <c r="AR315" s="3"/>
      <c r="AS315" s="3"/>
      <c r="AT315" s="7"/>
      <c r="AU315" s="8"/>
      <c r="AV315" s="9"/>
      <c r="AW315" s="3"/>
      <c r="AX315" s="3"/>
      <c r="AY315" s="3"/>
      <c r="AZ315" s="3"/>
      <c r="BA315" s="3"/>
      <c r="BB315" s="6">
        <v>20</v>
      </c>
      <c r="BC315" s="11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2"/>
      <c r="HB315" s="3"/>
      <c r="HC315" s="3"/>
      <c r="HD315" s="3"/>
      <c r="HE315" s="3"/>
      <c r="HF315" s="3"/>
    </row>
    <row r="316" spans="1:214" ht="12.75" customHeight="1">
      <c r="A316" s="2" t="s">
        <v>210</v>
      </c>
      <c r="B316" s="2" t="s">
        <v>211</v>
      </c>
      <c r="C316" s="4">
        <f>SUM(E316:GZ316)</f>
        <v>20</v>
      </c>
      <c r="D316" s="3">
        <f>COUNT(E316:GZ316)</f>
        <v>2</v>
      </c>
      <c r="E316" s="6">
        <v>10</v>
      </c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5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7"/>
      <c r="AO316" s="8"/>
      <c r="AP316" s="9"/>
      <c r="AQ316" s="3"/>
      <c r="AR316" s="3"/>
      <c r="AS316" s="3"/>
      <c r="AT316" s="3"/>
      <c r="AU316" s="11"/>
      <c r="AV316" s="3"/>
      <c r="AW316" s="3"/>
      <c r="AX316" s="3"/>
      <c r="AY316" s="3"/>
      <c r="AZ316" s="3"/>
      <c r="BA316" s="3"/>
      <c r="BB316" s="3"/>
      <c r="BC316" s="3"/>
      <c r="BD316" s="6">
        <v>10</v>
      </c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2"/>
      <c r="HB316" s="3"/>
      <c r="HC316" s="3"/>
      <c r="HD316" s="3"/>
      <c r="HE316" s="3"/>
      <c r="HF316" s="3"/>
    </row>
    <row r="317" spans="1:214" ht="12.75" customHeight="1">
      <c r="A317" s="2" t="s">
        <v>461</v>
      </c>
      <c r="B317" s="2" t="s">
        <v>462</v>
      </c>
      <c r="C317" s="4">
        <f>SUM(E317:GZ317)</f>
        <v>20</v>
      </c>
      <c r="D317" s="3">
        <f>COUNT(E317:GZ317)</f>
        <v>1</v>
      </c>
      <c r="E317" s="4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7"/>
      <c r="T317" s="8"/>
      <c r="U317" s="9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11"/>
      <c r="AP317" s="3"/>
      <c r="AQ317" s="3"/>
      <c r="AR317" s="3"/>
      <c r="AS317" s="3"/>
      <c r="AT317" s="3"/>
      <c r="AU317" s="5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6">
        <v>20</v>
      </c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2"/>
      <c r="HB317" s="3"/>
      <c r="HC317" s="3"/>
      <c r="HD317" s="3"/>
      <c r="HE317" s="3"/>
      <c r="HF317" s="3"/>
    </row>
    <row r="318" spans="1:214" ht="12.75" customHeight="1">
      <c r="A318" s="2" t="s">
        <v>573</v>
      </c>
      <c r="B318" s="2" t="s">
        <v>463</v>
      </c>
      <c r="C318" s="4">
        <f>SUM(E318:GZ318)</f>
        <v>20</v>
      </c>
      <c r="D318" s="3">
        <f>COUNT(E318:GZ318)</f>
        <v>1</v>
      </c>
      <c r="E318" s="4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11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7"/>
      <c r="AU318" s="8"/>
      <c r="AV318" s="9"/>
      <c r="AW318" s="3"/>
      <c r="AX318" s="3"/>
      <c r="AY318" s="3"/>
      <c r="AZ318" s="3"/>
      <c r="BA318" s="3"/>
      <c r="BB318" s="3"/>
      <c r="BC318" s="3"/>
      <c r="BD318" s="5"/>
      <c r="BE318" s="3"/>
      <c r="BF318" s="3"/>
      <c r="BG318" s="3"/>
      <c r="BH318" s="6">
        <v>20</v>
      </c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2"/>
      <c r="HB318" s="3"/>
      <c r="HC318" s="3"/>
      <c r="HD318" s="3"/>
      <c r="HE318" s="3"/>
      <c r="HF318" s="3"/>
    </row>
    <row r="319" spans="1:214" ht="12.75" customHeight="1">
      <c r="A319" s="2" t="s">
        <v>611</v>
      </c>
      <c r="B319" s="2" t="s">
        <v>464</v>
      </c>
      <c r="C319" s="4">
        <f>SUM(E319:GZ319)</f>
        <v>20</v>
      </c>
      <c r="D319" s="3">
        <f>COUNT(E319:GZ319)</f>
        <v>2</v>
      </c>
      <c r="E319" s="44"/>
      <c r="F319" s="3"/>
      <c r="G319" s="3"/>
      <c r="H319" s="3"/>
      <c r="I319" s="3"/>
      <c r="J319" s="3"/>
      <c r="K319" s="3"/>
      <c r="L319" s="3"/>
      <c r="M319" s="3"/>
      <c r="N319" s="3"/>
      <c r="O319" s="6">
        <v>10</v>
      </c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16">
        <v>10</v>
      </c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11"/>
      <c r="AV319" s="3"/>
      <c r="AW319" s="3"/>
      <c r="AX319" s="3"/>
      <c r="AY319" s="3"/>
      <c r="AZ319" s="3"/>
      <c r="BA319" s="3"/>
      <c r="BB319" s="3"/>
      <c r="BC319" s="7"/>
      <c r="BD319" s="8"/>
      <c r="BE319" s="9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2"/>
      <c r="HB319" s="3"/>
      <c r="HC319" s="3"/>
      <c r="HD319" s="3"/>
      <c r="HE319" s="3"/>
      <c r="HF319" s="3"/>
    </row>
    <row r="320" spans="1:214" ht="12.75" customHeight="1">
      <c r="A320" s="2" t="s">
        <v>724</v>
      </c>
      <c r="B320" s="2" t="s">
        <v>571</v>
      </c>
      <c r="C320" s="4">
        <f>SUM(E320:GZ320)</f>
        <v>20</v>
      </c>
      <c r="D320" s="3">
        <f>COUNT(E320:GZ320)</f>
        <v>1</v>
      </c>
      <c r="E320" s="4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7"/>
      <c r="AH320" s="8"/>
      <c r="AI320" s="9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5"/>
      <c r="BC320" s="3"/>
      <c r="BD320" s="11"/>
      <c r="BE320" s="3"/>
      <c r="BF320" s="3"/>
      <c r="BG320" s="3"/>
      <c r="BH320" s="3"/>
      <c r="BI320" s="3"/>
      <c r="BJ320" s="3"/>
      <c r="BK320" s="3"/>
      <c r="BL320" s="3"/>
      <c r="BM320" s="3"/>
      <c r="BN320" s="6">
        <v>20</v>
      </c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2"/>
      <c r="HB320" s="3"/>
      <c r="HC320" s="3"/>
      <c r="HD320" s="3"/>
      <c r="HE320" s="3"/>
      <c r="HF320" s="3"/>
    </row>
    <row r="321" spans="1:214" ht="12.75" customHeight="1">
      <c r="A321" s="2" t="s">
        <v>465</v>
      </c>
      <c r="B321" s="2" t="s">
        <v>466</v>
      </c>
      <c r="C321" s="4">
        <f>SUM(E321:GZ321)</f>
        <v>20</v>
      </c>
      <c r="D321" s="3">
        <f>COUNT(E321:GZ321)</f>
        <v>1</v>
      </c>
      <c r="E321" s="4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11"/>
      <c r="AI321" s="3"/>
      <c r="AJ321" s="3"/>
      <c r="AK321" s="3"/>
      <c r="AL321" s="3"/>
      <c r="AM321" s="3"/>
      <c r="AN321" s="3"/>
      <c r="AO321" s="3"/>
      <c r="AP321" s="5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7"/>
      <c r="BB321" s="8"/>
      <c r="BC321" s="9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6">
        <v>20</v>
      </c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2"/>
      <c r="HB321" s="3"/>
      <c r="HC321" s="3"/>
      <c r="HD321" s="3"/>
      <c r="HE321" s="3"/>
      <c r="HF321" s="3"/>
    </row>
    <row r="322" spans="1:214" ht="12.75" customHeight="1">
      <c r="A322" s="2" t="s">
        <v>467</v>
      </c>
      <c r="B322" s="2" t="s">
        <v>468</v>
      </c>
      <c r="C322" s="4">
        <f>SUM(E322:GZ322)</f>
        <v>20</v>
      </c>
      <c r="D322" s="3">
        <f>COUNT(E322:GZ322)</f>
        <v>1</v>
      </c>
      <c r="E322" s="4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7"/>
      <c r="AP322" s="8"/>
      <c r="AQ322" s="9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11"/>
      <c r="BC322" s="16">
        <v>20</v>
      </c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2"/>
      <c r="HB322" s="3"/>
      <c r="HC322" s="3"/>
      <c r="HD322" s="3"/>
      <c r="HE322" s="3"/>
      <c r="HF322" s="3"/>
    </row>
    <row r="323" spans="1:214" ht="12.75" customHeight="1">
      <c r="A323" s="2" t="s">
        <v>469</v>
      </c>
      <c r="B323" s="2" t="s">
        <v>470</v>
      </c>
      <c r="C323" s="4">
        <f>SUM(E323:GZ323)</f>
        <v>20</v>
      </c>
      <c r="D323" s="3">
        <f>COUNT(E323:GZ323)</f>
        <v>1</v>
      </c>
      <c r="E323" s="4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11"/>
      <c r="AQ323" s="3"/>
      <c r="AR323" s="3"/>
      <c r="AS323" s="3"/>
      <c r="AT323" s="3"/>
      <c r="AU323" s="6">
        <v>20</v>
      </c>
      <c r="AV323" s="3"/>
      <c r="AW323" s="3"/>
      <c r="AX323" s="3"/>
      <c r="AY323" s="3"/>
      <c r="AZ323" s="3"/>
      <c r="BA323" s="3"/>
      <c r="BB323" s="7"/>
      <c r="BC323" s="8"/>
      <c r="BD323" s="9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5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2"/>
      <c r="HB323" s="3"/>
      <c r="HC323" s="3"/>
      <c r="HD323" s="3"/>
      <c r="HE323" s="3"/>
      <c r="HF323" s="3"/>
    </row>
    <row r="324" spans="1:214" ht="12.75" customHeight="1">
      <c r="A324" s="2" t="s">
        <v>471</v>
      </c>
      <c r="B324" s="2" t="s">
        <v>472</v>
      </c>
      <c r="C324" s="4">
        <f>SUM(E324:GZ324)</f>
        <v>20</v>
      </c>
      <c r="D324" s="3">
        <f>COUNT(E324:GZ324)</f>
        <v>1</v>
      </c>
      <c r="E324" s="4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6">
        <v>20</v>
      </c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11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7"/>
      <c r="BS324" s="8"/>
      <c r="BT324" s="9"/>
      <c r="BU324" s="5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2"/>
      <c r="HB324" s="3"/>
      <c r="HC324" s="3"/>
      <c r="HD324" s="3"/>
      <c r="HE324" s="3"/>
      <c r="HF324" s="3"/>
    </row>
    <row r="325" spans="1:214" ht="12.75" customHeight="1">
      <c r="A325" s="2" t="s">
        <v>499</v>
      </c>
      <c r="B325" s="2" t="s">
        <v>473</v>
      </c>
      <c r="C325" s="4">
        <f>SUM(E325:GZ325)</f>
        <v>20</v>
      </c>
      <c r="D325" s="3">
        <f>COUNT(E325:GZ325)</f>
        <v>1</v>
      </c>
      <c r="E325" s="4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6">
        <v>20</v>
      </c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11"/>
      <c r="BT325" s="7"/>
      <c r="BU325" s="8"/>
      <c r="BV325" s="9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2"/>
      <c r="HB325" s="3"/>
      <c r="HC325" s="3"/>
      <c r="HD325" s="3"/>
      <c r="HE325" s="3"/>
      <c r="HF325" s="3"/>
    </row>
    <row r="326" spans="1:214" ht="12.75" customHeight="1">
      <c r="A326" s="2" t="s">
        <v>677</v>
      </c>
      <c r="B326" s="2" t="s">
        <v>474</v>
      </c>
      <c r="C326" s="4">
        <f>SUM(E326:GZ326)</f>
        <v>20</v>
      </c>
      <c r="D326" s="3">
        <f>COUNT(E326:GZ326)</f>
        <v>1</v>
      </c>
      <c r="E326" s="4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5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6">
        <v>20</v>
      </c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7"/>
      <c r="BU326" s="8"/>
      <c r="BV326" s="9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2"/>
      <c r="HB326" s="3"/>
      <c r="HC326" s="3"/>
      <c r="HD326" s="3"/>
      <c r="HE326" s="3"/>
      <c r="HF326" s="3"/>
    </row>
    <row r="327" spans="1:214" ht="12.75" customHeight="1">
      <c r="A327" s="2" t="s">
        <v>475</v>
      </c>
      <c r="B327" s="2" t="s">
        <v>425</v>
      </c>
      <c r="C327" s="4">
        <f>SUM(E327:GZ327)</f>
        <v>20</v>
      </c>
      <c r="D327" s="3">
        <f>COUNT(E327:GZ327)</f>
        <v>1</v>
      </c>
      <c r="E327" s="4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6">
        <v>20</v>
      </c>
      <c r="AI327" s="3"/>
      <c r="AJ327" s="3"/>
      <c r="AK327" s="3"/>
      <c r="AL327" s="3"/>
      <c r="AM327" s="3"/>
      <c r="AN327" s="3"/>
      <c r="AO327" s="3"/>
      <c r="AP327" s="3"/>
      <c r="AQ327" s="3"/>
      <c r="AR327" s="7"/>
      <c r="AS327" s="8"/>
      <c r="AT327" s="9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11"/>
      <c r="BV327" s="3"/>
      <c r="BW327" s="3"/>
      <c r="BX327" s="3"/>
      <c r="BY327" s="5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2"/>
      <c r="HB327" s="3"/>
      <c r="HC327" s="3"/>
      <c r="HD327" s="3"/>
      <c r="HE327" s="3"/>
      <c r="HF327" s="3"/>
    </row>
    <row r="328" spans="1:214" ht="12.75" customHeight="1">
      <c r="A328" s="2" t="s">
        <v>483</v>
      </c>
      <c r="B328" s="2" t="s">
        <v>476</v>
      </c>
      <c r="C328" s="4">
        <f>SUM(E328:GZ328)</f>
        <v>20</v>
      </c>
      <c r="D328" s="3">
        <f>COUNT(E328:GZ328)</f>
        <v>1</v>
      </c>
      <c r="E328" s="4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11"/>
      <c r="AT328" s="3"/>
      <c r="AU328" s="3"/>
      <c r="AV328" s="3"/>
      <c r="AW328" s="3"/>
      <c r="AX328" s="3"/>
      <c r="AY328" s="3"/>
      <c r="AZ328" s="3"/>
      <c r="BA328" s="3"/>
      <c r="BB328" s="6">
        <v>20</v>
      </c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7"/>
      <c r="BY328" s="8"/>
      <c r="BZ328" s="20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2"/>
      <c r="HB328" s="3"/>
      <c r="HC328" s="3"/>
      <c r="HD328" s="3"/>
      <c r="HE328" s="3"/>
      <c r="HF328" s="3"/>
    </row>
    <row r="329" spans="1:214" ht="12.75" customHeight="1">
      <c r="A329" s="2" t="s">
        <v>477</v>
      </c>
      <c r="B329" s="2" t="s">
        <v>169</v>
      </c>
      <c r="C329" s="4">
        <f>SUM(E329:GZ329)</f>
        <v>20</v>
      </c>
      <c r="D329" s="3">
        <f>COUNT(E329:GZ329)</f>
        <v>1</v>
      </c>
      <c r="E329" s="4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6">
        <v>20</v>
      </c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5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21"/>
      <c r="BZ329" s="8"/>
      <c r="CA329" s="9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2"/>
      <c r="HB329" s="3"/>
      <c r="HC329" s="3"/>
      <c r="HD329" s="3"/>
      <c r="HE329" s="3"/>
      <c r="HF329" s="3"/>
    </row>
    <row r="330" spans="1:214" ht="12.75" customHeight="1">
      <c r="A330" s="2" t="s">
        <v>696</v>
      </c>
      <c r="B330" s="2" t="s">
        <v>170</v>
      </c>
      <c r="C330" s="4">
        <f>SUM(E330:GZ330)</f>
        <v>20</v>
      </c>
      <c r="D330" s="3">
        <f>COUNT(E330:GZ330)</f>
        <v>1</v>
      </c>
      <c r="E330" s="4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5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6">
        <v>20</v>
      </c>
      <c r="BD330" s="3"/>
      <c r="BE330" s="7"/>
      <c r="BF330" s="8"/>
      <c r="BG330" s="9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11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2"/>
      <c r="HB330" s="3"/>
      <c r="HC330" s="3"/>
      <c r="HD330" s="3"/>
      <c r="HE330" s="3"/>
      <c r="HF330" s="3"/>
    </row>
    <row r="331" spans="1:214" ht="12.75" customHeight="1">
      <c r="A331" s="2" t="s">
        <v>171</v>
      </c>
      <c r="B331" s="2" t="s">
        <v>172</v>
      </c>
      <c r="C331" s="4">
        <f>SUM(E331:GZ331)</f>
        <v>20</v>
      </c>
      <c r="D331" s="3">
        <f>COUNT(E331:GZ331)</f>
        <v>1</v>
      </c>
      <c r="E331" s="4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5"/>
      <c r="AP331" s="7"/>
      <c r="AQ331" s="8"/>
      <c r="AR331" s="9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11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6">
        <v>20</v>
      </c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2"/>
      <c r="HB331" s="3"/>
      <c r="HC331" s="3"/>
      <c r="HD331" s="3"/>
      <c r="HE331" s="3"/>
      <c r="HF331" s="3"/>
    </row>
    <row r="332" spans="1:214" ht="12.75" customHeight="1">
      <c r="A332" s="23" t="s">
        <v>910</v>
      </c>
      <c r="B332" s="23" t="s">
        <v>173</v>
      </c>
      <c r="C332" s="4">
        <f>SUM(BU332:GZ332)</f>
        <v>20</v>
      </c>
      <c r="D332" s="3">
        <f>COUNT(BU332:GZ332)</f>
        <v>1</v>
      </c>
      <c r="E332" s="4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5"/>
      <c r="AF332" s="3"/>
      <c r="AG332" s="3"/>
      <c r="AH332" s="3"/>
      <c r="AI332" s="3"/>
      <c r="AJ332" s="3"/>
      <c r="AK332" s="3"/>
      <c r="AL332" s="3"/>
      <c r="AM332" s="3"/>
      <c r="AN332" s="7"/>
      <c r="AO332" s="8"/>
      <c r="AP332" s="9"/>
      <c r="AQ332" s="11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6">
        <v>20</v>
      </c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2"/>
      <c r="HB332" s="3"/>
      <c r="HC332" s="3"/>
      <c r="HD332" s="3"/>
      <c r="HE332" s="3"/>
      <c r="HF332" s="3"/>
    </row>
    <row r="333" spans="1:214" ht="12.75" customHeight="1">
      <c r="A333" s="2" t="s">
        <v>883</v>
      </c>
      <c r="B333" s="2" t="s">
        <v>174</v>
      </c>
      <c r="C333" s="4">
        <f>SUM(E333:GZ333)</f>
        <v>20</v>
      </c>
      <c r="D333" s="3">
        <f>COUNT(E333:GZ333)</f>
        <v>1</v>
      </c>
      <c r="E333" s="44"/>
      <c r="F333" s="3"/>
      <c r="G333" s="3"/>
      <c r="H333" s="3"/>
      <c r="I333" s="3"/>
      <c r="J333" s="3"/>
      <c r="K333" s="3"/>
      <c r="L333" s="3"/>
      <c r="M333" s="5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7"/>
      <c r="AE333" s="8"/>
      <c r="AF333" s="9"/>
      <c r="AG333" s="3"/>
      <c r="AH333" s="3"/>
      <c r="AI333" s="3"/>
      <c r="AJ333" s="3"/>
      <c r="AK333" s="3"/>
      <c r="AL333" s="3"/>
      <c r="AM333" s="3"/>
      <c r="AN333" s="3"/>
      <c r="AO333" s="11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6">
        <v>20</v>
      </c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2"/>
      <c r="HB333" s="3"/>
      <c r="HC333" s="3"/>
      <c r="HD333" s="3"/>
      <c r="HE333" s="3"/>
      <c r="HF333" s="3"/>
    </row>
    <row r="334" spans="1:214" ht="12.75" customHeight="1">
      <c r="A334" s="23" t="s">
        <v>175</v>
      </c>
      <c r="B334" s="23" t="s">
        <v>176</v>
      </c>
      <c r="C334" s="4">
        <f>SUM(E334:GZ334)</f>
        <v>20</v>
      </c>
      <c r="D334" s="3">
        <f>COUNT(E334:GZ334)</f>
        <v>1</v>
      </c>
      <c r="E334" s="44"/>
      <c r="F334" s="3"/>
      <c r="G334" s="3"/>
      <c r="H334" s="3"/>
      <c r="I334" s="3"/>
      <c r="J334" s="3"/>
      <c r="K334" s="3"/>
      <c r="L334" s="7"/>
      <c r="M334" s="8"/>
      <c r="N334" s="9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11"/>
      <c r="AF334" s="3"/>
      <c r="AG334" s="3"/>
      <c r="AH334" s="5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6">
        <v>20</v>
      </c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5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2"/>
      <c r="HB334" s="3"/>
      <c r="HC334" s="3"/>
      <c r="HD334" s="3"/>
      <c r="HE334" s="3"/>
      <c r="HF334" s="3"/>
    </row>
    <row r="335" spans="1:214" ht="12.75" customHeight="1">
      <c r="A335" s="23" t="s">
        <v>671</v>
      </c>
      <c r="B335" s="23" t="s">
        <v>177</v>
      </c>
      <c r="C335" s="4">
        <f>SUM(E335:GZ335)</f>
        <v>20</v>
      </c>
      <c r="D335" s="3">
        <f>COUNT(E335:GZ335)</f>
        <v>1</v>
      </c>
      <c r="E335" s="44"/>
      <c r="F335" s="3"/>
      <c r="G335" s="3"/>
      <c r="H335" s="3"/>
      <c r="I335" s="3"/>
      <c r="J335" s="3"/>
      <c r="K335" s="3"/>
      <c r="L335" s="3"/>
      <c r="M335" s="1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7"/>
      <c r="AH335" s="8"/>
      <c r="AI335" s="9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7"/>
      <c r="BY335" s="12">
        <v>20</v>
      </c>
      <c r="BZ335" s="9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2"/>
      <c r="HB335" s="3"/>
      <c r="HC335" s="3"/>
      <c r="HD335" s="3"/>
      <c r="HE335" s="3"/>
      <c r="HF335" s="3"/>
    </row>
    <row r="336" spans="1:214" ht="12.75" customHeight="1">
      <c r="A336" s="2" t="s">
        <v>178</v>
      </c>
      <c r="B336" s="2" t="s">
        <v>179</v>
      </c>
      <c r="C336" s="4">
        <f>SUM(E336:GZ336)</f>
        <v>20</v>
      </c>
      <c r="D336" s="3">
        <f>COUNT(E336:GZ336)</f>
        <v>1</v>
      </c>
      <c r="E336" s="44"/>
      <c r="F336" s="3"/>
      <c r="G336" s="3"/>
      <c r="H336" s="3"/>
      <c r="I336" s="3"/>
      <c r="J336" s="3"/>
      <c r="K336" s="3"/>
      <c r="L336" s="7"/>
      <c r="M336" s="8"/>
      <c r="N336" s="9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5"/>
      <c r="AH336" s="11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11"/>
      <c r="BZ336" s="6">
        <v>20</v>
      </c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2"/>
      <c r="HB336" s="3"/>
      <c r="HC336" s="3"/>
      <c r="HD336" s="3"/>
      <c r="HE336" s="3"/>
      <c r="HF336" s="3"/>
    </row>
    <row r="337" spans="1:214" ht="12.75" customHeight="1">
      <c r="A337" s="2" t="s">
        <v>885</v>
      </c>
      <c r="B337" s="2" t="s">
        <v>598</v>
      </c>
      <c r="C337" s="4">
        <f>SUM(E337:GZ337)</f>
        <v>20</v>
      </c>
      <c r="D337" s="3">
        <f>COUNT(E337:GZ337)</f>
        <v>1</v>
      </c>
      <c r="E337" s="44"/>
      <c r="F337" s="3"/>
      <c r="G337" s="3"/>
      <c r="H337" s="3"/>
      <c r="I337" s="3"/>
      <c r="J337" s="3"/>
      <c r="K337" s="3"/>
      <c r="L337" s="3"/>
      <c r="M337" s="11"/>
      <c r="N337" s="3"/>
      <c r="O337" s="3"/>
      <c r="P337" s="3"/>
      <c r="Q337" s="3"/>
      <c r="R337" s="3"/>
      <c r="S337" s="5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7"/>
      <c r="AG337" s="8"/>
      <c r="AH337" s="9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6">
        <v>20</v>
      </c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2"/>
      <c r="HB337" s="3"/>
      <c r="HC337" s="3"/>
      <c r="HD337" s="3"/>
      <c r="HE337" s="3"/>
      <c r="HF337" s="3"/>
    </row>
    <row r="338" spans="1:214" ht="12.75" customHeight="1">
      <c r="A338" s="23" t="s">
        <v>434</v>
      </c>
      <c r="B338" s="23" t="s">
        <v>180</v>
      </c>
      <c r="C338" s="4">
        <f>SUM(E338:GZ338)</f>
        <v>20</v>
      </c>
      <c r="D338" s="3">
        <f>COUNT(E338:GZ338)</f>
        <v>1</v>
      </c>
      <c r="E338" s="4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/>
      <c r="S338" s="8"/>
      <c r="T338" s="9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11"/>
      <c r="AH338" s="3"/>
      <c r="AI338" s="3"/>
      <c r="AJ338" s="3"/>
      <c r="AK338" s="3"/>
      <c r="AL338" s="3"/>
      <c r="AM338" s="3"/>
      <c r="AN338" s="3"/>
      <c r="AO338" s="3"/>
      <c r="AP338" s="3"/>
      <c r="AQ338" s="6">
        <v>20</v>
      </c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5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2"/>
      <c r="HB338" s="3"/>
      <c r="HC338" s="3"/>
      <c r="HD338" s="3"/>
      <c r="HE338" s="3"/>
      <c r="HF338" s="3"/>
    </row>
    <row r="339" spans="1:214" ht="12.75" customHeight="1">
      <c r="A339" s="2" t="s">
        <v>171</v>
      </c>
      <c r="B339" s="2" t="s">
        <v>734</v>
      </c>
      <c r="C339" s="4">
        <f>SUM(E339:GZ339)</f>
        <v>20</v>
      </c>
      <c r="D339" s="3">
        <f>COUNT(E339:GZ339)</f>
        <v>1</v>
      </c>
      <c r="E339" s="4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11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5"/>
      <c r="AI339" s="3"/>
      <c r="AJ339" s="3"/>
      <c r="AK339" s="3"/>
      <c r="AL339" s="3"/>
      <c r="AM339" s="3"/>
      <c r="AN339" s="3"/>
      <c r="AO339" s="6">
        <v>20</v>
      </c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7"/>
      <c r="BL339" s="8"/>
      <c r="BM339" s="9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2"/>
      <c r="HB339" s="3"/>
      <c r="HC339" s="3"/>
      <c r="HD339" s="3"/>
      <c r="HE339" s="3"/>
      <c r="HF339" s="3"/>
    </row>
    <row r="340" spans="1:214" ht="12.75" customHeight="1">
      <c r="A340" s="2" t="s">
        <v>449</v>
      </c>
      <c r="B340" s="2" t="s">
        <v>181</v>
      </c>
      <c r="C340" s="4">
        <f>SUM(E340:GZ340)</f>
        <v>20</v>
      </c>
      <c r="D340" s="3">
        <f>COUNT(E340:GZ340)</f>
        <v>1</v>
      </c>
      <c r="E340" s="4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5"/>
      <c r="V340" s="3"/>
      <c r="W340" s="3"/>
      <c r="X340" s="3"/>
      <c r="Y340" s="3"/>
      <c r="Z340" s="3"/>
      <c r="AA340" s="3"/>
      <c r="AB340" s="5"/>
      <c r="AC340" s="3"/>
      <c r="AD340" s="3"/>
      <c r="AE340" s="6">
        <v>20</v>
      </c>
      <c r="AF340" s="3"/>
      <c r="AG340" s="7"/>
      <c r="AH340" s="8"/>
      <c r="AI340" s="9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11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2"/>
      <c r="HB340" s="3"/>
      <c r="HC340" s="3"/>
      <c r="HD340" s="3"/>
      <c r="HE340" s="3"/>
      <c r="HF340" s="3"/>
    </row>
    <row r="341" spans="1:214" ht="12.75" customHeight="1">
      <c r="A341" s="2" t="s">
        <v>533</v>
      </c>
      <c r="B341" s="2" t="s">
        <v>182</v>
      </c>
      <c r="C341" s="4">
        <f>SUM(E341:GZ341)</f>
        <v>20</v>
      </c>
      <c r="D341" s="3">
        <f>COUNT(E341:GZ341)</f>
        <v>1</v>
      </c>
      <c r="E341" s="44"/>
      <c r="F341" s="3"/>
      <c r="G341" s="3"/>
      <c r="H341" s="3"/>
      <c r="I341" s="3"/>
      <c r="J341" s="3"/>
      <c r="K341" s="3"/>
      <c r="L341" s="3"/>
      <c r="M341" s="6">
        <v>20</v>
      </c>
      <c r="N341" s="3"/>
      <c r="O341" s="3"/>
      <c r="P341" s="3"/>
      <c r="Q341" s="3"/>
      <c r="R341" s="34"/>
      <c r="S341" s="3"/>
      <c r="T341" s="7"/>
      <c r="U341" s="8"/>
      <c r="V341" s="9"/>
      <c r="W341" s="3"/>
      <c r="X341" s="3"/>
      <c r="Y341" s="3"/>
      <c r="Z341" s="3"/>
      <c r="AA341" s="7"/>
      <c r="AB341" s="8"/>
      <c r="AC341" s="9"/>
      <c r="AD341" s="3"/>
      <c r="AE341" s="3"/>
      <c r="AF341" s="3"/>
      <c r="AG341" s="3"/>
      <c r="AH341" s="11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2"/>
      <c r="HB341" s="3"/>
      <c r="HC341" s="3"/>
      <c r="HD341" s="3"/>
      <c r="HE341" s="3"/>
      <c r="HF341" s="3"/>
    </row>
    <row r="342" spans="1:214" ht="12.75" customHeight="1">
      <c r="A342" s="2" t="s">
        <v>490</v>
      </c>
      <c r="B342" s="2" t="s">
        <v>183</v>
      </c>
      <c r="C342" s="4">
        <f>SUM(E342:GZ342)</f>
        <v>20</v>
      </c>
      <c r="D342" s="3">
        <f>COUNT(E342:GZ342)</f>
        <v>2</v>
      </c>
      <c r="E342" s="4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7"/>
      <c r="R342" s="8"/>
      <c r="S342" s="9"/>
      <c r="T342" s="3"/>
      <c r="U342" s="11"/>
      <c r="V342" s="3"/>
      <c r="W342" s="3"/>
      <c r="X342" s="3"/>
      <c r="Y342" s="3"/>
      <c r="Z342" s="3"/>
      <c r="AA342" s="3"/>
      <c r="AB342" s="11"/>
      <c r="AC342" s="3"/>
      <c r="AD342" s="3"/>
      <c r="AE342" s="3"/>
      <c r="AF342" s="3"/>
      <c r="AG342" s="3"/>
      <c r="AH342" s="6">
        <v>10</v>
      </c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5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6">
        <v>10</v>
      </c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2"/>
      <c r="HB342" s="3"/>
      <c r="HC342" s="3"/>
      <c r="HD342" s="3"/>
      <c r="HE342" s="3"/>
      <c r="HF342" s="3"/>
    </row>
    <row r="343" spans="1:214" ht="12.75" customHeight="1">
      <c r="A343" s="2" t="s">
        <v>184</v>
      </c>
      <c r="B343" s="2" t="s">
        <v>185</v>
      </c>
      <c r="C343" s="4">
        <f>SUM(E343:GZ343)</f>
        <v>20</v>
      </c>
      <c r="D343" s="3">
        <f>COUNT(E343:GZ343)</f>
        <v>1</v>
      </c>
      <c r="E343" s="44"/>
      <c r="F343" s="3"/>
      <c r="G343" s="3"/>
      <c r="H343" s="3"/>
      <c r="I343" s="3"/>
      <c r="J343" s="3"/>
      <c r="K343" s="3"/>
      <c r="L343" s="3"/>
      <c r="M343" s="6">
        <v>20</v>
      </c>
      <c r="N343" s="3"/>
      <c r="O343" s="3"/>
      <c r="P343" s="3"/>
      <c r="Q343" s="3"/>
      <c r="R343" s="11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7"/>
      <c r="BA343" s="8"/>
      <c r="BB343" s="9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2"/>
      <c r="HB343" s="3"/>
      <c r="HC343" s="3"/>
      <c r="HD343" s="3"/>
      <c r="HE343" s="3"/>
      <c r="HF343" s="3"/>
    </row>
    <row r="344" spans="1:214" ht="12.75" customHeight="1">
      <c r="A344" s="2" t="s">
        <v>541</v>
      </c>
      <c r="B344" s="2" t="s">
        <v>186</v>
      </c>
      <c r="C344" s="4">
        <f>SUM(E344:GZ344)</f>
        <v>15</v>
      </c>
      <c r="D344" s="3">
        <f>COUNT(E344:GZ344)</f>
        <v>1</v>
      </c>
      <c r="E344" s="4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6">
        <v>15</v>
      </c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7"/>
      <c r="BA344" s="8"/>
      <c r="BB344" s="9"/>
      <c r="BC344" s="5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2"/>
      <c r="HB344" s="3"/>
      <c r="HC344" s="3"/>
      <c r="HD344" s="3"/>
      <c r="HE344" s="3"/>
      <c r="HF344" s="3"/>
    </row>
    <row r="345" spans="1:214" ht="12.75" customHeight="1">
      <c r="A345" s="2" t="s">
        <v>633</v>
      </c>
      <c r="B345" s="2" t="s">
        <v>187</v>
      </c>
      <c r="C345" s="4">
        <f>SUM(E345:GZ345)</f>
        <v>15</v>
      </c>
      <c r="D345" s="3">
        <f>COUNT(E345:GZ345)</f>
        <v>1</v>
      </c>
      <c r="E345" s="4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6">
        <v>15</v>
      </c>
      <c r="T345" s="3"/>
      <c r="U345" s="3"/>
      <c r="V345" s="3"/>
      <c r="W345" s="3"/>
      <c r="X345" s="3"/>
      <c r="Y345" s="3"/>
      <c r="Z345" s="5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11"/>
      <c r="BB345" s="7"/>
      <c r="BC345" s="8"/>
      <c r="BD345" s="9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2"/>
      <c r="HB345" s="3"/>
      <c r="HC345" s="3"/>
      <c r="HD345" s="3"/>
      <c r="HE345" s="3"/>
      <c r="HF345" s="3"/>
    </row>
    <row r="346" spans="1:214" ht="12.75" customHeight="1">
      <c r="A346" s="2" t="s">
        <v>188</v>
      </c>
      <c r="B346" s="2" t="s">
        <v>412</v>
      </c>
      <c r="C346" s="4">
        <f>SUM(E346:GZ346)</f>
        <v>15</v>
      </c>
      <c r="D346" s="3">
        <f>COUNT(E346:GZ346)</f>
        <v>1</v>
      </c>
      <c r="E346" s="4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7"/>
      <c r="Z346" s="8"/>
      <c r="AA346" s="9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5"/>
      <c r="AX346" s="3"/>
      <c r="AY346" s="3"/>
      <c r="AZ346" s="3"/>
      <c r="BA346" s="3"/>
      <c r="BB346" s="3"/>
      <c r="BC346" s="11"/>
      <c r="BD346" s="3"/>
      <c r="BE346" s="3"/>
      <c r="BF346" s="3"/>
      <c r="BG346" s="3"/>
      <c r="BH346" s="3"/>
      <c r="BI346" s="3"/>
      <c r="BJ346" s="3"/>
      <c r="BK346" s="3"/>
      <c r="BL346" s="6">
        <v>15</v>
      </c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2"/>
      <c r="HB346" s="3"/>
      <c r="HC346" s="3"/>
      <c r="HD346" s="3"/>
      <c r="HE346" s="3"/>
      <c r="HF346" s="3"/>
    </row>
    <row r="347" spans="1:214" ht="12.75" customHeight="1">
      <c r="A347" s="2" t="s">
        <v>189</v>
      </c>
      <c r="B347" s="2" t="s">
        <v>585</v>
      </c>
      <c r="C347" s="4">
        <f>SUM(E347:GZ347)</f>
        <v>15</v>
      </c>
      <c r="D347" s="3">
        <f>COUNT(E347:GZ347)</f>
        <v>1</v>
      </c>
      <c r="E347" s="44"/>
      <c r="F347" s="3"/>
      <c r="G347" s="3"/>
      <c r="H347" s="3"/>
      <c r="I347" s="3"/>
      <c r="J347" s="3"/>
      <c r="K347" s="3"/>
      <c r="L347" s="3"/>
      <c r="M347" s="3"/>
      <c r="N347" s="3"/>
      <c r="O347" s="5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11"/>
      <c r="AA347" s="3"/>
      <c r="AB347" s="3"/>
      <c r="AC347" s="3"/>
      <c r="AD347" s="3"/>
      <c r="AE347" s="3"/>
      <c r="AF347" s="3"/>
      <c r="AG347" s="3"/>
      <c r="AH347" s="6">
        <v>15</v>
      </c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7"/>
      <c r="AW347" s="8"/>
      <c r="AX347" s="9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2"/>
      <c r="HB347" s="3"/>
      <c r="HC347" s="3"/>
      <c r="HD347" s="3"/>
      <c r="HE347" s="3"/>
      <c r="HF347" s="3"/>
    </row>
    <row r="348" spans="1:214" ht="12.75" customHeight="1">
      <c r="A348" s="2" t="s">
        <v>190</v>
      </c>
      <c r="B348" s="2" t="s">
        <v>191</v>
      </c>
      <c r="C348" s="4">
        <f>SUM(E348:GZ348)</f>
        <v>15</v>
      </c>
      <c r="D348" s="3">
        <f>COUNT(E348:GZ348)</f>
        <v>1</v>
      </c>
      <c r="E348" s="44"/>
      <c r="F348" s="3"/>
      <c r="G348" s="3"/>
      <c r="H348" s="3"/>
      <c r="I348" s="3"/>
      <c r="J348" s="3"/>
      <c r="K348" s="3"/>
      <c r="L348" s="3"/>
      <c r="M348" s="3"/>
      <c r="N348" s="7"/>
      <c r="O348" s="8"/>
      <c r="P348" s="9"/>
      <c r="Q348" s="3"/>
      <c r="R348" s="6">
        <v>15</v>
      </c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11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2"/>
      <c r="HB348" s="3"/>
      <c r="HC348" s="3"/>
      <c r="HD348" s="3"/>
      <c r="HE348" s="3"/>
      <c r="HF348" s="3"/>
    </row>
    <row r="349" spans="1:214" ht="12.75" customHeight="1">
      <c r="A349" s="2" t="s">
        <v>654</v>
      </c>
      <c r="B349" s="2" t="s">
        <v>666</v>
      </c>
      <c r="C349" s="4">
        <f>SUM(E349:GZ349)</f>
        <v>15</v>
      </c>
      <c r="D349" s="3">
        <f>COUNT(E349:GZ349)</f>
        <v>1</v>
      </c>
      <c r="E349" s="44"/>
      <c r="F349" s="3"/>
      <c r="G349" s="3"/>
      <c r="H349" s="3"/>
      <c r="I349" s="3"/>
      <c r="J349" s="3"/>
      <c r="K349" s="3"/>
      <c r="L349" s="3"/>
      <c r="M349" s="3"/>
      <c r="N349" s="7"/>
      <c r="O349" s="8"/>
      <c r="P349" s="9"/>
      <c r="Q349" s="3"/>
      <c r="R349" s="3"/>
      <c r="S349" s="5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6">
        <v>15</v>
      </c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2"/>
      <c r="HB349" s="3"/>
      <c r="HC349" s="3"/>
      <c r="HD349" s="3"/>
      <c r="HE349" s="3"/>
      <c r="HF349" s="3"/>
    </row>
    <row r="350" spans="1:214" ht="12.75" customHeight="1">
      <c r="A350" s="2" t="s">
        <v>192</v>
      </c>
      <c r="B350" s="2" t="s">
        <v>193</v>
      </c>
      <c r="C350" s="4">
        <f>SUM(E350:GZ350)</f>
        <v>15</v>
      </c>
      <c r="D350" s="3">
        <f>COUNT(E350:GZ350)</f>
        <v>1</v>
      </c>
      <c r="E350" s="44"/>
      <c r="F350" s="3"/>
      <c r="G350" s="3"/>
      <c r="H350" s="3"/>
      <c r="I350" s="3"/>
      <c r="J350" s="3"/>
      <c r="K350" s="3"/>
      <c r="L350" s="3"/>
      <c r="M350" s="3"/>
      <c r="N350" s="3"/>
      <c r="O350" s="11"/>
      <c r="P350" s="3"/>
      <c r="Q350" s="3"/>
      <c r="R350" s="7"/>
      <c r="S350" s="8"/>
      <c r="T350" s="9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6">
        <v>15</v>
      </c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5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2"/>
      <c r="HB350" s="3"/>
      <c r="HC350" s="3"/>
      <c r="HD350" s="3"/>
      <c r="HE350" s="3"/>
      <c r="HF350" s="3"/>
    </row>
    <row r="351" spans="1:214" ht="12.75" customHeight="1">
      <c r="A351" s="2" t="s">
        <v>194</v>
      </c>
      <c r="B351" s="2" t="s">
        <v>195</v>
      </c>
      <c r="C351" s="4">
        <f>SUM(E351:GZ351)</f>
        <v>15</v>
      </c>
      <c r="D351" s="3">
        <f>COUNT(E351:GZ351)</f>
        <v>1</v>
      </c>
      <c r="E351" s="4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11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6">
        <v>15</v>
      </c>
      <c r="BD351" s="3"/>
      <c r="BE351" s="3"/>
      <c r="BF351" s="3"/>
      <c r="BG351" s="3"/>
      <c r="BH351" s="3"/>
      <c r="BI351" s="3"/>
      <c r="BJ351" s="3"/>
      <c r="BK351" s="3"/>
      <c r="BL351" s="5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7"/>
      <c r="BY351" s="8"/>
      <c r="BZ351" s="9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2"/>
      <c r="HB351" s="3"/>
      <c r="HC351" s="3"/>
      <c r="HD351" s="3"/>
      <c r="HE351" s="3"/>
      <c r="HF351" s="3"/>
    </row>
    <row r="352" spans="1:214" ht="12.75" customHeight="1">
      <c r="A352" s="2" t="s">
        <v>727</v>
      </c>
      <c r="B352" s="2" t="s">
        <v>865</v>
      </c>
      <c r="C352" s="4">
        <f>SUM(E352:GZ352)</f>
        <v>15</v>
      </c>
      <c r="D352" s="3">
        <f>COUNT(E352:GZ352)</f>
        <v>1</v>
      </c>
      <c r="E352" s="44"/>
      <c r="F352" s="3"/>
      <c r="G352" s="5"/>
      <c r="H352" s="5"/>
      <c r="I352" s="5"/>
      <c r="J352" s="5"/>
      <c r="K352" s="5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6">
        <v>15</v>
      </c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7"/>
      <c r="BL352" s="8"/>
      <c r="BM352" s="9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11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2"/>
      <c r="HB352" s="3"/>
      <c r="HC352" s="3"/>
      <c r="HD352" s="3"/>
      <c r="HE352" s="3"/>
      <c r="HF352" s="3"/>
    </row>
    <row r="353" spans="1:214" ht="12.75" customHeight="1">
      <c r="A353" s="2" t="s">
        <v>475</v>
      </c>
      <c r="B353" s="2" t="s">
        <v>196</v>
      </c>
      <c r="C353" s="4">
        <f>SUM(E353:GZ353)</f>
        <v>15</v>
      </c>
      <c r="D353" s="3">
        <f>COUNT(E353:GZ353)</f>
        <v>1</v>
      </c>
      <c r="E353" s="45"/>
      <c r="F353" s="7"/>
      <c r="G353" s="8"/>
      <c r="H353" s="8"/>
      <c r="I353" s="8"/>
      <c r="J353" s="8"/>
      <c r="K353" s="8"/>
      <c r="L353" s="9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5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6">
        <v>15</v>
      </c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11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2"/>
      <c r="HB353" s="3"/>
      <c r="HC353" s="3"/>
      <c r="HD353" s="3"/>
      <c r="HE353" s="3"/>
      <c r="HF353" s="3"/>
    </row>
    <row r="354" spans="1:214" ht="12.75" customHeight="1">
      <c r="A354" s="2" t="s">
        <v>197</v>
      </c>
      <c r="B354" s="2" t="s">
        <v>714</v>
      </c>
      <c r="C354" s="4">
        <f>SUM(E354:GZ354)</f>
        <v>15</v>
      </c>
      <c r="D354" s="3">
        <f>COUNT(E354:GZ354)</f>
        <v>1</v>
      </c>
      <c r="E354" s="46"/>
      <c r="F354" s="5"/>
      <c r="G354" s="11"/>
      <c r="H354" s="11"/>
      <c r="I354" s="11"/>
      <c r="J354" s="11"/>
      <c r="K354" s="11"/>
      <c r="L354" s="3"/>
      <c r="M354" s="3"/>
      <c r="N354" s="3"/>
      <c r="O354" s="6">
        <v>15</v>
      </c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7"/>
      <c r="AK354" s="8"/>
      <c r="AL354" s="9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2"/>
      <c r="HB354" s="3"/>
      <c r="HC354" s="3"/>
      <c r="HD354" s="3"/>
      <c r="HE354" s="3"/>
      <c r="HF354" s="3"/>
    </row>
    <row r="355" spans="1:214" ht="12.75" customHeight="1">
      <c r="A355" s="2" t="s">
        <v>198</v>
      </c>
      <c r="B355" s="2" t="s">
        <v>478</v>
      </c>
      <c r="C355" s="4">
        <f>SUM(E355:GZ355)</f>
        <v>15</v>
      </c>
      <c r="D355" s="7">
        <f>COUNT(E355:GZ355)</f>
        <v>1</v>
      </c>
      <c r="E355" s="47"/>
      <c r="F355" s="8"/>
      <c r="G355" s="15"/>
      <c r="H355" s="15"/>
      <c r="I355" s="15"/>
      <c r="J355" s="15"/>
      <c r="K355" s="9"/>
      <c r="L355" s="3"/>
      <c r="M355" s="3"/>
      <c r="N355" s="3"/>
      <c r="O355" s="6">
        <v>15</v>
      </c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11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2"/>
      <c r="HB355" s="3"/>
      <c r="HC355" s="3"/>
      <c r="HD355" s="3"/>
      <c r="HE355" s="3"/>
      <c r="HF355" s="3"/>
    </row>
    <row r="356" spans="1:214" ht="12.75" customHeight="1">
      <c r="A356" s="2" t="s">
        <v>434</v>
      </c>
      <c r="B356" s="2" t="s">
        <v>534</v>
      </c>
      <c r="C356" s="4">
        <f>SUM(E356:GZ356)</f>
        <v>10</v>
      </c>
      <c r="D356" s="7">
        <f>COUNT(E356:GZ356)</f>
        <v>1</v>
      </c>
      <c r="E356" s="47"/>
      <c r="F356" s="8"/>
      <c r="G356" s="15"/>
      <c r="H356" s="15"/>
      <c r="I356" s="15"/>
      <c r="J356" s="15"/>
      <c r="K356" s="9"/>
      <c r="L356" s="3"/>
      <c r="M356" s="3"/>
      <c r="N356" s="3"/>
      <c r="O356" s="3"/>
      <c r="P356" s="3"/>
      <c r="Q356" s="3"/>
      <c r="R356" s="3"/>
      <c r="S356" s="6">
        <v>10</v>
      </c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5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2"/>
      <c r="HB356" s="3"/>
      <c r="HC356" s="3"/>
      <c r="HD356" s="3"/>
      <c r="HE356" s="3"/>
      <c r="HF356" s="3"/>
    </row>
    <row r="357" spans="1:214" ht="12.75" customHeight="1">
      <c r="A357" s="2" t="s">
        <v>654</v>
      </c>
      <c r="B357" s="2" t="s">
        <v>199</v>
      </c>
      <c r="C357" s="4">
        <f>SUM(E357:GZ357)</f>
        <v>10</v>
      </c>
      <c r="D357" s="3">
        <f>COUNT(E357:GZ357)</f>
        <v>1</v>
      </c>
      <c r="E357" s="48"/>
      <c r="F357" s="11"/>
      <c r="G357" s="3"/>
      <c r="H357" s="3"/>
      <c r="I357" s="6">
        <v>10</v>
      </c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7"/>
      <c r="BD357" s="8"/>
      <c r="BE357" s="9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5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2"/>
      <c r="HB357" s="3"/>
      <c r="HC357" s="3"/>
      <c r="HD357" s="3"/>
      <c r="HE357" s="3"/>
      <c r="HF357" s="3"/>
    </row>
    <row r="358" spans="1:214" ht="12.75" customHeight="1">
      <c r="A358" s="2" t="s">
        <v>910</v>
      </c>
      <c r="B358" s="2" t="s">
        <v>602</v>
      </c>
      <c r="C358" s="4">
        <f>SUM(E358:GZ358)</f>
        <v>10</v>
      </c>
      <c r="D358" s="3">
        <f>COUNT(E358:GZ358)</f>
        <v>1</v>
      </c>
      <c r="E358" s="4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5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11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7"/>
      <c r="BT358" s="8"/>
      <c r="BU358" s="9"/>
      <c r="BV358" s="3"/>
      <c r="BW358" s="3"/>
      <c r="BX358" s="3"/>
      <c r="BY358" s="6">
        <v>10</v>
      </c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2"/>
      <c r="HB358" s="3"/>
      <c r="HC358" s="3"/>
      <c r="HD358" s="3"/>
      <c r="HE358" s="3"/>
      <c r="HF358" s="3"/>
    </row>
    <row r="359" spans="1:214" ht="12.75" customHeight="1">
      <c r="A359" s="2" t="s">
        <v>200</v>
      </c>
      <c r="B359" s="2" t="s">
        <v>201</v>
      </c>
      <c r="C359" s="4">
        <f>SUM(E359:GZ359)</f>
        <v>10</v>
      </c>
      <c r="D359" s="3">
        <f>COUNT(E359:GZ359)</f>
        <v>1</v>
      </c>
      <c r="E359" s="4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7"/>
      <c r="AH359" s="8"/>
      <c r="AI359" s="9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5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6">
        <v>10</v>
      </c>
      <c r="BM359" s="3"/>
      <c r="BN359" s="3"/>
      <c r="BO359" s="3"/>
      <c r="BP359" s="3"/>
      <c r="BQ359" s="3"/>
      <c r="BR359" s="3"/>
      <c r="BS359" s="3"/>
      <c r="BT359" s="11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2"/>
      <c r="HB359" s="3"/>
      <c r="HC359" s="3"/>
      <c r="HD359" s="3"/>
      <c r="HE359" s="3"/>
      <c r="HF359" s="3"/>
    </row>
    <row r="360" spans="1:214" ht="12.75" customHeight="1">
      <c r="A360" s="2" t="s">
        <v>629</v>
      </c>
      <c r="B360" s="2" t="s">
        <v>202</v>
      </c>
      <c r="C360" s="4">
        <f>SUM(E360:GZ360)</f>
        <v>10</v>
      </c>
      <c r="D360" s="3">
        <f>COUNT(E360:GZ360)</f>
        <v>1</v>
      </c>
      <c r="E360" s="44"/>
      <c r="F360" s="3"/>
      <c r="G360" s="3"/>
      <c r="H360" s="3"/>
      <c r="I360" s="3"/>
      <c r="J360" s="3"/>
      <c r="K360" s="6">
        <v>10</v>
      </c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11"/>
      <c r="AI360" s="3"/>
      <c r="AJ360" s="3"/>
      <c r="AK360" s="3"/>
      <c r="AL360" s="3"/>
      <c r="AM360" s="5"/>
      <c r="AN360" s="3"/>
      <c r="AO360" s="3"/>
      <c r="AP360" s="3"/>
      <c r="AQ360" s="3"/>
      <c r="AR360" s="3"/>
      <c r="AS360" s="3"/>
      <c r="AT360" s="7"/>
      <c r="AU360" s="8"/>
      <c r="AV360" s="9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2"/>
      <c r="HB360" s="3"/>
      <c r="HC360" s="3"/>
      <c r="HD360" s="3"/>
      <c r="HE360" s="3"/>
      <c r="HF360" s="3"/>
    </row>
    <row r="361" spans="1:214" ht="12.75" customHeight="1">
      <c r="A361" s="2" t="s">
        <v>203</v>
      </c>
      <c r="B361" s="2" t="s">
        <v>204</v>
      </c>
      <c r="C361" s="4">
        <f>SUM(E361:GZ361)</f>
        <v>10</v>
      </c>
      <c r="D361" s="3">
        <f>COUNT(E361:GZ361)</f>
        <v>1</v>
      </c>
      <c r="E361" s="46"/>
      <c r="F361" s="5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6">
        <v>10</v>
      </c>
      <c r="AL361" s="7"/>
      <c r="AM361" s="8"/>
      <c r="AN361" s="9"/>
      <c r="AO361" s="3"/>
      <c r="AP361" s="3"/>
      <c r="AQ361" s="3"/>
      <c r="AR361" s="3"/>
      <c r="AS361" s="3"/>
      <c r="AT361" s="3"/>
      <c r="AU361" s="11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2"/>
      <c r="HB361" s="3"/>
      <c r="HC361" s="3"/>
      <c r="HD361" s="3"/>
      <c r="HE361" s="3"/>
      <c r="HF361" s="3"/>
    </row>
    <row r="362" spans="1:214" ht="12.75" customHeight="1">
      <c r="A362" s="2" t="s">
        <v>722</v>
      </c>
      <c r="B362" s="2" t="s">
        <v>205</v>
      </c>
      <c r="C362" s="4">
        <f>SUM(E362:GZ362)</f>
        <v>10</v>
      </c>
      <c r="D362" s="7">
        <f>COUNT(E362:GZ362)</f>
        <v>1</v>
      </c>
      <c r="E362" s="47"/>
      <c r="F362" s="8"/>
      <c r="G362" s="15"/>
      <c r="H362" s="15"/>
      <c r="I362" s="24">
        <v>10</v>
      </c>
      <c r="J362" s="15"/>
      <c r="K362" s="9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11"/>
      <c r="AN362" s="3"/>
      <c r="AO362" s="3"/>
      <c r="AP362" s="5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2"/>
      <c r="HB362" s="3"/>
      <c r="HC362" s="3"/>
      <c r="HD362" s="3"/>
      <c r="HE362" s="3"/>
      <c r="HF362" s="3"/>
    </row>
    <row r="363" spans="1:214" ht="12.75" customHeight="1">
      <c r="A363" s="2" t="s">
        <v>206</v>
      </c>
      <c r="B363" s="2" t="s">
        <v>207</v>
      </c>
      <c r="C363" s="4">
        <f>SUM(E363:GZ363)</f>
        <v>10</v>
      </c>
      <c r="D363" s="3">
        <f>COUNT(E363:GZ363)</f>
        <v>1</v>
      </c>
      <c r="E363" s="48"/>
      <c r="F363" s="11"/>
      <c r="G363" s="3"/>
      <c r="H363" s="3"/>
      <c r="I363" s="3"/>
      <c r="J363" s="6">
        <v>10</v>
      </c>
      <c r="K363" s="3"/>
      <c r="L363" s="3"/>
      <c r="M363" s="3"/>
      <c r="N363" s="3"/>
      <c r="O363" s="3"/>
      <c r="P363" s="3"/>
      <c r="Q363" s="3"/>
      <c r="R363" s="3"/>
      <c r="S363" s="5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7"/>
      <c r="AP363" s="8"/>
      <c r="AQ363" s="9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2"/>
      <c r="HB363" s="3"/>
      <c r="HC363" s="3"/>
      <c r="HD363" s="3"/>
      <c r="HE363" s="3"/>
      <c r="HF363" s="3"/>
    </row>
    <row r="364" spans="1:214" ht="12.75" customHeight="1">
      <c r="A364" s="23" t="s">
        <v>554</v>
      </c>
      <c r="B364" s="23" t="s">
        <v>208</v>
      </c>
      <c r="C364" s="4">
        <f>SUM(E364:GZ364)</f>
        <v>10</v>
      </c>
      <c r="D364" s="3">
        <f>COUNT(E364:GZ364)</f>
        <v>1</v>
      </c>
      <c r="E364" s="44"/>
      <c r="F364" s="5"/>
      <c r="G364" s="3"/>
      <c r="H364" s="3"/>
      <c r="I364" s="6">
        <v>10</v>
      </c>
      <c r="J364" s="3"/>
      <c r="K364" s="3"/>
      <c r="L364" s="3"/>
      <c r="M364" s="3"/>
      <c r="N364" s="3"/>
      <c r="O364" s="3"/>
      <c r="P364" s="3"/>
      <c r="Q364" s="3"/>
      <c r="R364" s="7"/>
      <c r="S364" s="8"/>
      <c r="T364" s="9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11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2"/>
      <c r="HB364" s="3"/>
      <c r="HC364" s="3"/>
      <c r="HD364" s="3"/>
      <c r="HE364" s="3"/>
      <c r="HF364" s="3"/>
    </row>
    <row r="365" spans="1:214" ht="12.75" customHeight="1">
      <c r="A365" s="2" t="s">
        <v>887</v>
      </c>
      <c r="B365" s="2" t="s">
        <v>209</v>
      </c>
      <c r="C365" s="4">
        <f>SUM(E365:GZ365)</f>
        <v>10</v>
      </c>
      <c r="D365" s="7">
        <f>COUNT(DR365:GZ365)</f>
        <v>0</v>
      </c>
      <c r="E365" s="47"/>
      <c r="F365" s="8"/>
      <c r="G365" s="15"/>
      <c r="H365" s="15"/>
      <c r="I365" s="15"/>
      <c r="J365" s="24">
        <v>10</v>
      </c>
      <c r="K365" s="9"/>
      <c r="L365" s="3"/>
      <c r="M365" s="3"/>
      <c r="N365" s="3"/>
      <c r="O365" s="3"/>
      <c r="P365" s="3"/>
      <c r="Q365" s="3"/>
      <c r="R365" s="3"/>
      <c r="S365" s="11"/>
      <c r="T365" s="3"/>
      <c r="U365" s="3"/>
      <c r="V365" s="3"/>
      <c r="W365" s="3"/>
      <c r="X365" s="3"/>
      <c r="Y365" s="3"/>
      <c r="Z365" s="3"/>
      <c r="AA365" s="3"/>
      <c r="AB365" s="3"/>
      <c r="AC365" s="5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2"/>
      <c r="HB365" s="3"/>
      <c r="HC365" s="3"/>
      <c r="HD365" s="3"/>
      <c r="HE365" s="3"/>
      <c r="HF365" s="3"/>
    </row>
    <row r="366" spans="1:214" ht="12.75" customHeight="1">
      <c r="A366" s="2" t="s">
        <v>910</v>
      </c>
      <c r="B366" s="2" t="s">
        <v>212</v>
      </c>
      <c r="C366" s="4">
        <f>SUM(E366:GZ366)</f>
        <v>10</v>
      </c>
      <c r="D366" s="3">
        <f>COUNT(E366:GZ366)</f>
        <v>1</v>
      </c>
      <c r="E366" s="48"/>
      <c r="F366" s="11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7"/>
      <c r="AC366" s="8"/>
      <c r="AD366" s="9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5"/>
      <c r="BN366" s="3"/>
      <c r="BO366" s="3"/>
      <c r="BP366" s="3"/>
      <c r="BQ366" s="3"/>
      <c r="BR366" s="3"/>
      <c r="BS366" s="3"/>
      <c r="BT366" s="6">
        <v>10</v>
      </c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2"/>
      <c r="HB366" s="3"/>
      <c r="HC366" s="3"/>
      <c r="HD366" s="3"/>
      <c r="HE366" s="3"/>
      <c r="HF366" s="3"/>
    </row>
    <row r="367" spans="1:214" ht="12.75" customHeight="1">
      <c r="A367" s="23" t="s">
        <v>213</v>
      </c>
      <c r="B367" s="23" t="s">
        <v>214</v>
      </c>
      <c r="C367" s="4">
        <f>SUM(E367:GZ367)</f>
        <v>10</v>
      </c>
      <c r="D367" s="3">
        <f>COUNT(E367:GZ367)</f>
        <v>1</v>
      </c>
      <c r="E367" s="44"/>
      <c r="F367" s="3"/>
      <c r="G367" s="3"/>
      <c r="H367" s="3"/>
      <c r="I367" s="3"/>
      <c r="J367" s="3"/>
      <c r="K367" s="3"/>
      <c r="L367" s="3"/>
      <c r="M367" s="3"/>
      <c r="N367" s="3"/>
      <c r="O367" s="5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11"/>
      <c r="AD367" s="3"/>
      <c r="AE367" s="3"/>
      <c r="AF367" s="3"/>
      <c r="AG367" s="3"/>
      <c r="AH367" s="6">
        <v>10</v>
      </c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7"/>
      <c r="BM367" s="8"/>
      <c r="BN367" s="9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2"/>
      <c r="HB367" s="3"/>
      <c r="HC367" s="3"/>
      <c r="HD367" s="3"/>
      <c r="HE367" s="3"/>
      <c r="HF367" s="3"/>
    </row>
    <row r="368" spans="1:214" ht="12.75" customHeight="1">
      <c r="A368" s="2" t="s">
        <v>215</v>
      </c>
      <c r="B368" s="2" t="s">
        <v>216</v>
      </c>
      <c r="C368" s="4">
        <f>SUM(E368:GZ368)</f>
        <v>10</v>
      </c>
      <c r="D368" s="3">
        <f>COUNT(E368:GZ368)</f>
        <v>1</v>
      </c>
      <c r="E368" s="46"/>
      <c r="F368" s="5"/>
      <c r="G368" s="3"/>
      <c r="H368" s="3"/>
      <c r="I368" s="3"/>
      <c r="J368" s="3"/>
      <c r="K368" s="3"/>
      <c r="L368" s="3"/>
      <c r="M368" s="3"/>
      <c r="N368" s="7"/>
      <c r="O368" s="8"/>
      <c r="P368" s="9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6">
        <v>10</v>
      </c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11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2"/>
      <c r="HB368" s="3"/>
      <c r="HC368" s="3"/>
      <c r="HD368" s="3"/>
      <c r="HE368" s="3"/>
      <c r="HF368" s="3"/>
    </row>
    <row r="369" spans="1:214" ht="12.75" customHeight="1">
      <c r="A369" s="2" t="s">
        <v>765</v>
      </c>
      <c r="B369" s="2" t="s">
        <v>217</v>
      </c>
      <c r="C369" s="4">
        <f>SUM(E369:GZ369)</f>
        <v>10</v>
      </c>
      <c r="D369" s="7">
        <f>COUNT(E369:GZ369)</f>
        <v>1</v>
      </c>
      <c r="E369" s="47"/>
      <c r="F369" s="8"/>
      <c r="G369" s="15"/>
      <c r="H369" s="15"/>
      <c r="I369" s="15"/>
      <c r="J369" s="15"/>
      <c r="K369" s="9"/>
      <c r="L369" s="3"/>
      <c r="M369" s="3"/>
      <c r="N369" s="3"/>
      <c r="O369" s="11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6">
        <v>10</v>
      </c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2"/>
      <c r="HB369" s="3"/>
      <c r="HC369" s="3"/>
      <c r="HD369" s="3"/>
      <c r="HE369" s="3"/>
      <c r="HF369" s="3"/>
    </row>
    <row r="370" spans="1:214" ht="12.75" customHeight="1">
      <c r="A370" s="23" t="s">
        <v>587</v>
      </c>
      <c r="B370" s="23" t="s">
        <v>218</v>
      </c>
      <c r="C370" s="4">
        <f>SUM(E370:GZ370)</f>
        <v>10</v>
      </c>
      <c r="D370" s="7">
        <f>COUNT(E370:GZ370)</f>
        <v>1</v>
      </c>
      <c r="E370" s="47"/>
      <c r="F370" s="8"/>
      <c r="G370" s="15"/>
      <c r="H370" s="15"/>
      <c r="I370" s="15"/>
      <c r="J370" s="24">
        <v>10</v>
      </c>
      <c r="K370" s="9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5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2"/>
      <c r="HB370" s="3"/>
      <c r="HC370" s="3"/>
      <c r="HD370" s="3"/>
      <c r="HE370" s="3"/>
      <c r="HF370" s="3"/>
    </row>
    <row r="371" spans="1:214" ht="12.75" customHeight="1">
      <c r="A371" s="2" t="s">
        <v>518</v>
      </c>
      <c r="B371" s="2" t="s">
        <v>905</v>
      </c>
      <c r="C371" s="4">
        <f>SUM(E371:GZ371)</f>
        <v>10</v>
      </c>
      <c r="D371" s="3">
        <f>COUNT(E371:GZ371)</f>
        <v>1</v>
      </c>
      <c r="E371" s="48"/>
      <c r="F371" s="11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7"/>
      <c r="AP371" s="12">
        <v>10</v>
      </c>
      <c r="AQ371" s="9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5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2"/>
      <c r="HB371" s="3"/>
      <c r="HC371" s="3"/>
      <c r="HD371" s="3"/>
      <c r="HE371" s="3"/>
      <c r="HF371" s="3"/>
    </row>
    <row r="372" spans="1:214" ht="12.75" customHeight="1">
      <c r="A372" s="2" t="s">
        <v>219</v>
      </c>
      <c r="B372" s="2" t="s">
        <v>220</v>
      </c>
      <c r="C372" s="4">
        <f>SUM(E372:GZ372)</f>
        <v>10</v>
      </c>
      <c r="D372" s="3">
        <f>COUNT(E372:GZ372)</f>
        <v>1</v>
      </c>
      <c r="E372" s="4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6">
        <v>10</v>
      </c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11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7"/>
      <c r="BJ372" s="8"/>
      <c r="BK372" s="9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5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2"/>
      <c r="HB372" s="3"/>
      <c r="HC372" s="3"/>
      <c r="HD372" s="3"/>
      <c r="HE372" s="3"/>
      <c r="HF372" s="3"/>
    </row>
    <row r="373" spans="1:214" ht="12.75" customHeight="1">
      <c r="A373" s="2" t="s">
        <v>518</v>
      </c>
      <c r="B373" s="2" t="s">
        <v>221</v>
      </c>
      <c r="C373" s="4">
        <f>SUM(E373:GZ373)</f>
        <v>10</v>
      </c>
      <c r="D373" s="3">
        <f>COUNT(E373:GZ373)</f>
        <v>1</v>
      </c>
      <c r="E373" s="44"/>
      <c r="F373" s="3"/>
      <c r="G373" s="3"/>
      <c r="H373" s="3"/>
      <c r="I373" s="3"/>
      <c r="J373" s="6">
        <v>10</v>
      </c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5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11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7"/>
      <c r="BX373" s="8"/>
      <c r="BY373" s="9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2"/>
      <c r="HB373" s="3"/>
      <c r="HC373" s="3"/>
      <c r="HD373" s="3"/>
      <c r="HE373" s="3"/>
      <c r="HF373" s="3"/>
    </row>
    <row r="374" spans="1:214" ht="12.75" customHeight="1">
      <c r="A374" s="2" t="s">
        <v>222</v>
      </c>
      <c r="B374" s="2" t="s">
        <v>223</v>
      </c>
      <c r="C374" s="4">
        <f>SUM(E374:GZ374)</f>
        <v>10</v>
      </c>
      <c r="D374" s="3">
        <f>COUNT(E374:GZ374)</f>
        <v>1</v>
      </c>
      <c r="E374" s="4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6">
        <v>10</v>
      </c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7"/>
      <c r="AU374" s="8"/>
      <c r="AV374" s="9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5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11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2"/>
      <c r="HB374" s="3"/>
      <c r="HC374" s="3"/>
      <c r="HD374" s="3"/>
      <c r="HE374" s="3"/>
      <c r="HF374" s="3"/>
    </row>
    <row r="375" spans="1:214" ht="12.75" customHeight="1">
      <c r="A375" s="2" t="s">
        <v>224</v>
      </c>
      <c r="B375" s="2" t="s">
        <v>225</v>
      </c>
      <c r="C375" s="4">
        <f>SUM(E375:GZ375)</f>
        <v>10</v>
      </c>
      <c r="D375" s="3">
        <f>COUNT(E375:GZ375)</f>
        <v>1</v>
      </c>
      <c r="E375" s="4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5"/>
      <c r="AQ375" s="3"/>
      <c r="AR375" s="3"/>
      <c r="AS375" s="3"/>
      <c r="AT375" s="3"/>
      <c r="AU375" s="11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7"/>
      <c r="BL375" s="8"/>
      <c r="BM375" s="17">
        <v>10</v>
      </c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2"/>
      <c r="HB375" s="3"/>
      <c r="HC375" s="3"/>
      <c r="HD375" s="3"/>
      <c r="HE375" s="3"/>
      <c r="HF375" s="3"/>
    </row>
    <row r="376" spans="1:214" ht="12.75" customHeight="1">
      <c r="A376" s="2" t="s">
        <v>226</v>
      </c>
      <c r="B376" s="2" t="s">
        <v>227</v>
      </c>
      <c r="C376" s="4">
        <f>SUM(E376:GZ376)</f>
        <v>10</v>
      </c>
      <c r="D376" s="3">
        <f>COUNT(E376:GZ376)</f>
        <v>1</v>
      </c>
      <c r="E376" s="44"/>
      <c r="F376" s="3"/>
      <c r="G376" s="3"/>
      <c r="H376" s="3"/>
      <c r="I376" s="3"/>
      <c r="J376" s="3"/>
      <c r="K376" s="3"/>
      <c r="L376" s="3"/>
      <c r="M376" s="3"/>
      <c r="N376" s="3"/>
      <c r="O376" s="6">
        <v>10</v>
      </c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7"/>
      <c r="AP376" s="8"/>
      <c r="AQ376" s="9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5"/>
      <c r="BK376" s="3"/>
      <c r="BL376" s="11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2"/>
      <c r="HB376" s="3"/>
      <c r="HC376" s="3"/>
      <c r="HD376" s="3"/>
      <c r="HE376" s="3"/>
      <c r="HF376" s="3"/>
    </row>
    <row r="377" spans="1:214" ht="12.75" customHeight="1">
      <c r="A377" s="2" t="s">
        <v>228</v>
      </c>
      <c r="B377" s="2" t="s">
        <v>666</v>
      </c>
      <c r="C377" s="4">
        <f>SUM(E377:GZ377)</f>
        <v>10</v>
      </c>
      <c r="D377" s="3">
        <f>COUNT(E377:GZ377)</f>
        <v>1</v>
      </c>
      <c r="E377" s="44"/>
      <c r="F377" s="3"/>
      <c r="G377" s="3"/>
      <c r="H377" s="3"/>
      <c r="I377" s="3"/>
      <c r="J377" s="6">
        <v>10</v>
      </c>
      <c r="K377" s="3"/>
      <c r="L377" s="3"/>
      <c r="M377" s="3"/>
      <c r="N377" s="3"/>
      <c r="O377" s="5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11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7"/>
      <c r="BJ377" s="8"/>
      <c r="BK377" s="9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2"/>
      <c r="HB377" s="3"/>
      <c r="HC377" s="3"/>
      <c r="HD377" s="3"/>
      <c r="HE377" s="3"/>
      <c r="HF377" s="3"/>
    </row>
    <row r="378" spans="1:214" ht="12.75" customHeight="1">
      <c r="A378" s="2" t="s">
        <v>890</v>
      </c>
      <c r="B378" s="2" t="s">
        <v>229</v>
      </c>
      <c r="C378" s="4">
        <f>SUM(E378:GZ378)</f>
        <v>10</v>
      </c>
      <c r="D378" s="3">
        <f>COUNT(E378:GZ378)</f>
        <v>1</v>
      </c>
      <c r="E378" s="44"/>
      <c r="F378" s="3"/>
      <c r="G378" s="3"/>
      <c r="H378" s="3"/>
      <c r="I378" s="3"/>
      <c r="J378" s="6">
        <v>10</v>
      </c>
      <c r="K378" s="3"/>
      <c r="L378" s="3"/>
      <c r="M378" s="3"/>
      <c r="N378" s="7"/>
      <c r="O378" s="8"/>
      <c r="P378" s="9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5"/>
      <c r="BE378" s="3"/>
      <c r="BF378" s="3"/>
      <c r="BG378" s="3"/>
      <c r="BH378" s="3"/>
      <c r="BI378" s="3"/>
      <c r="BJ378" s="11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2"/>
      <c r="HB378" s="3"/>
      <c r="HC378" s="3"/>
      <c r="HD378" s="3"/>
      <c r="HE378" s="3"/>
      <c r="HF378" s="3"/>
    </row>
    <row r="379" spans="1:214" ht="12.75" customHeight="1">
      <c r="A379" s="2" t="s">
        <v>230</v>
      </c>
      <c r="B379" s="2" t="s">
        <v>231</v>
      </c>
      <c r="C379" s="4">
        <f>SUM(E379:GZ379)</f>
        <v>10</v>
      </c>
      <c r="D379" s="3">
        <f>COUNT(E379:GZ379)</f>
        <v>1</v>
      </c>
      <c r="E379" s="44"/>
      <c r="F379" s="3"/>
      <c r="G379" s="3"/>
      <c r="H379" s="3"/>
      <c r="I379" s="3"/>
      <c r="J379" s="3"/>
      <c r="K379" s="3"/>
      <c r="L379" s="3"/>
      <c r="M379" s="3"/>
      <c r="N379" s="3"/>
      <c r="O379" s="11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5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6">
        <v>10</v>
      </c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7"/>
      <c r="BD379" s="8"/>
      <c r="BE379" s="9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2"/>
      <c r="HB379" s="3"/>
      <c r="HC379" s="3"/>
      <c r="HD379" s="3"/>
      <c r="HE379" s="3"/>
      <c r="HF379" s="3"/>
    </row>
    <row r="380" spans="1:214" ht="12.75" customHeight="1">
      <c r="A380" s="2" t="s">
        <v>232</v>
      </c>
      <c r="B380" s="2" t="s">
        <v>233</v>
      </c>
      <c r="C380" s="4">
        <f>SUM(E380:GZ380)</f>
        <v>10</v>
      </c>
      <c r="D380" s="3">
        <f>COUNT(E380:GZ380)</f>
        <v>1</v>
      </c>
      <c r="E380" s="4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7"/>
      <c r="AB380" s="8"/>
      <c r="AC380" s="9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11"/>
      <c r="BE380" s="3"/>
      <c r="BF380" s="3"/>
      <c r="BG380" s="3"/>
      <c r="BH380" s="3"/>
      <c r="BI380" s="3"/>
      <c r="BJ380" s="6">
        <v>10</v>
      </c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2"/>
      <c r="HB380" s="3"/>
      <c r="HC380" s="3"/>
      <c r="HD380" s="3"/>
      <c r="HE380" s="3"/>
      <c r="HF380" s="3"/>
    </row>
    <row r="381" spans="1:214" ht="12.75" customHeight="1">
      <c r="A381" s="23" t="s">
        <v>234</v>
      </c>
      <c r="B381" s="23" t="s">
        <v>574</v>
      </c>
      <c r="C381" s="4">
        <f>SUM(E381:GZ381)</f>
        <v>10</v>
      </c>
      <c r="D381" s="3">
        <f>COUNT(E381:GZ381)</f>
        <v>1</v>
      </c>
      <c r="E381" s="4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5"/>
      <c r="S381" s="3"/>
      <c r="T381" s="3"/>
      <c r="U381" s="3"/>
      <c r="V381" s="3"/>
      <c r="W381" s="3"/>
      <c r="X381" s="3"/>
      <c r="Y381" s="3"/>
      <c r="Z381" s="3"/>
      <c r="AA381" s="7"/>
      <c r="AB381" s="8"/>
      <c r="AC381" s="9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6">
        <v>10</v>
      </c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2"/>
      <c r="HB381" s="3"/>
      <c r="HC381" s="3"/>
      <c r="HD381" s="3"/>
      <c r="HE381" s="3"/>
      <c r="HF381" s="3"/>
    </row>
    <row r="382" spans="1:214" ht="12.75" customHeight="1">
      <c r="A382" s="2" t="s">
        <v>235</v>
      </c>
      <c r="B382" s="2" t="s">
        <v>574</v>
      </c>
      <c r="C382" s="4">
        <f>SUM(E382:GZ382)</f>
        <v>10</v>
      </c>
      <c r="D382" s="3">
        <f>COUNT(E382:GZ382)</f>
        <v>1</v>
      </c>
      <c r="E382" s="4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7"/>
      <c r="R382" s="8"/>
      <c r="S382" s="9"/>
      <c r="T382" s="3"/>
      <c r="U382" s="3"/>
      <c r="V382" s="3"/>
      <c r="W382" s="3"/>
      <c r="X382" s="3"/>
      <c r="Y382" s="3"/>
      <c r="Z382" s="3"/>
      <c r="AA382" s="3"/>
      <c r="AB382" s="11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6">
        <v>10</v>
      </c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5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2"/>
      <c r="HB382" s="3"/>
      <c r="HC382" s="3"/>
      <c r="HD382" s="3"/>
      <c r="HE382" s="3"/>
      <c r="HF382" s="3"/>
    </row>
    <row r="383" spans="1:214" ht="12.75" customHeight="1">
      <c r="A383" s="2" t="s">
        <v>236</v>
      </c>
      <c r="B383" s="2" t="s">
        <v>574</v>
      </c>
      <c r="C383" s="4">
        <f>SUM(E383:GZ383)</f>
        <v>10</v>
      </c>
      <c r="D383" s="3">
        <f>COUNT(E383:GZ383)</f>
        <v>1</v>
      </c>
      <c r="E383" s="4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11"/>
      <c r="S383" s="3"/>
      <c r="T383" s="3"/>
      <c r="U383" s="3"/>
      <c r="V383" s="3"/>
      <c r="W383" s="3"/>
      <c r="X383" s="3"/>
      <c r="Y383" s="3"/>
      <c r="Z383" s="3"/>
      <c r="AA383" s="3"/>
      <c r="AB383" s="5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7"/>
      <c r="BL383" s="12">
        <v>10</v>
      </c>
      <c r="BM383" s="9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2"/>
      <c r="HB383" s="3"/>
      <c r="HC383" s="3"/>
      <c r="HD383" s="3"/>
      <c r="HE383" s="3"/>
      <c r="HF383" s="3"/>
    </row>
    <row r="384" spans="1:214" ht="12.75" customHeight="1">
      <c r="A384" s="2" t="s">
        <v>870</v>
      </c>
      <c r="B384" s="2" t="s">
        <v>653</v>
      </c>
      <c r="C384" s="4">
        <f>SUM(E384:GZ384)</f>
        <v>10</v>
      </c>
      <c r="D384" s="3">
        <f>COUNT(E384:GZ384)</f>
        <v>1</v>
      </c>
      <c r="E384" s="4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7"/>
      <c r="AB384" s="8"/>
      <c r="AC384" s="9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6">
        <v>10</v>
      </c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5"/>
      <c r="BE384" s="3"/>
      <c r="BF384" s="3"/>
      <c r="BG384" s="3"/>
      <c r="BH384" s="3"/>
      <c r="BI384" s="3"/>
      <c r="BJ384" s="3"/>
      <c r="BK384" s="3"/>
      <c r="BL384" s="11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2"/>
      <c r="HB384" s="3"/>
      <c r="HC384" s="3"/>
      <c r="HD384" s="3"/>
      <c r="HE384" s="3"/>
      <c r="HF384" s="3"/>
    </row>
    <row r="385" spans="1:214" ht="12.75" customHeight="1">
      <c r="A385" s="2" t="s">
        <v>517</v>
      </c>
      <c r="B385" s="2" t="s">
        <v>237</v>
      </c>
      <c r="C385" s="4">
        <f>SUM(E385:GZ385)</f>
        <v>10</v>
      </c>
      <c r="D385" s="3">
        <f>COUNT(E385:GZ385)</f>
        <v>1</v>
      </c>
      <c r="E385" s="4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11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7"/>
      <c r="BD385" s="8"/>
      <c r="BE385" s="9"/>
      <c r="BF385" s="3"/>
      <c r="BG385" s="3"/>
      <c r="BH385" s="3"/>
      <c r="BI385" s="3"/>
      <c r="BJ385" s="6">
        <v>10</v>
      </c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2"/>
      <c r="HB385" s="3"/>
      <c r="HC385" s="3"/>
      <c r="HD385" s="3"/>
      <c r="HE385" s="3"/>
      <c r="HF385" s="3"/>
    </row>
    <row r="386" spans="1:214" ht="12.75" customHeight="1">
      <c r="A386" s="2" t="s">
        <v>238</v>
      </c>
      <c r="B386" s="2" t="s">
        <v>239</v>
      </c>
      <c r="C386" s="4">
        <f>SUM(E386:GZ386)</f>
        <v>10</v>
      </c>
      <c r="D386" s="3">
        <f>COUNT(E386:GZ386)</f>
        <v>1</v>
      </c>
      <c r="E386" s="44"/>
      <c r="F386" s="3"/>
      <c r="G386" s="3"/>
      <c r="H386" s="3"/>
      <c r="I386" s="3"/>
      <c r="J386" s="3"/>
      <c r="K386" s="3"/>
      <c r="L386" s="3"/>
      <c r="M386" s="3"/>
      <c r="N386" s="3"/>
      <c r="O386" s="6">
        <v>10</v>
      </c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11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2"/>
      <c r="HB386" s="3"/>
      <c r="HC386" s="3"/>
      <c r="HD386" s="3"/>
      <c r="HE386" s="3"/>
      <c r="HF386" s="3"/>
    </row>
    <row r="387" spans="1:214" ht="12.75" customHeight="1">
      <c r="A387" s="2" t="s">
        <v>737</v>
      </c>
      <c r="B387" s="2" t="s">
        <v>240</v>
      </c>
      <c r="C387" s="4">
        <f>SUM(E387:GZ387)</f>
        <v>8</v>
      </c>
      <c r="D387" s="3">
        <f>COUNT(E387:GZ387)</f>
        <v>1</v>
      </c>
      <c r="E387" s="44"/>
      <c r="F387" s="3"/>
      <c r="G387" s="3"/>
      <c r="H387" s="3"/>
      <c r="I387" s="6">
        <v>8</v>
      </c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2"/>
      <c r="HB387" s="3"/>
      <c r="HC387" s="3"/>
      <c r="HD387" s="3"/>
      <c r="HE387" s="3"/>
      <c r="HF387" s="3"/>
    </row>
    <row r="388" spans="1:214" ht="12.75" customHeight="1">
      <c r="A388" s="2" t="s">
        <v>241</v>
      </c>
      <c r="B388" s="2" t="s">
        <v>474</v>
      </c>
      <c r="C388" s="4">
        <f>SUM(E388:GZ388)</f>
        <v>6</v>
      </c>
      <c r="D388" s="3">
        <f>COUNT(E388:GZ388)</f>
        <v>1</v>
      </c>
      <c r="E388" s="4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6">
        <v>6</v>
      </c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2"/>
      <c r="HB388" s="3"/>
      <c r="HC388" s="3"/>
      <c r="HD388" s="3"/>
      <c r="HE388" s="3"/>
      <c r="HF388" s="3"/>
    </row>
    <row r="389" spans="1:214" ht="12.75" customHeight="1">
      <c r="A389" s="2" t="s">
        <v>639</v>
      </c>
      <c r="B389" s="2" t="s">
        <v>242</v>
      </c>
      <c r="C389" s="4">
        <f>SUM(E389:GZ389)</f>
        <v>5</v>
      </c>
      <c r="D389" s="3">
        <f>COUNT(E389:GZ389)</f>
        <v>1</v>
      </c>
      <c r="E389" s="4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6">
        <v>5</v>
      </c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2"/>
      <c r="HB389" s="3"/>
      <c r="HC389" s="3"/>
      <c r="HD389" s="3"/>
      <c r="HE389" s="3"/>
      <c r="HF389" s="3"/>
    </row>
    <row r="390" spans="1:214" ht="12.75" customHeight="1">
      <c r="A390" s="2" t="s">
        <v>390</v>
      </c>
      <c r="B390" s="2" t="s">
        <v>243</v>
      </c>
      <c r="C390" s="4">
        <f>SUM(E390:GZ390)</f>
        <v>5</v>
      </c>
      <c r="D390" s="3">
        <f>COUNT(E390:GZ390)</f>
        <v>1</v>
      </c>
      <c r="E390" s="44"/>
      <c r="F390" s="3"/>
      <c r="G390" s="6">
        <v>5</v>
      </c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2"/>
      <c r="HB390" s="3"/>
      <c r="HC390" s="3"/>
      <c r="HD390" s="3"/>
      <c r="HE390" s="3"/>
      <c r="HF390" s="3"/>
    </row>
    <row r="391" spans="1:214" ht="12.75" customHeight="1">
      <c r="A391" s="2" t="s">
        <v>244</v>
      </c>
      <c r="B391" s="2" t="s">
        <v>332</v>
      </c>
      <c r="C391" s="4">
        <f>SUM(E391:GZ391)</f>
        <v>5</v>
      </c>
      <c r="D391" s="3">
        <f>COUNT(E391:GZ391)</f>
        <v>1</v>
      </c>
      <c r="E391" s="44"/>
      <c r="F391" s="3"/>
      <c r="G391" s="6">
        <v>5</v>
      </c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2"/>
      <c r="HB391" s="3"/>
      <c r="HC391" s="3"/>
      <c r="HD391" s="3"/>
      <c r="HE391" s="3"/>
      <c r="HF391" s="3"/>
    </row>
    <row r="392" spans="1:214" ht="12.75" customHeight="1">
      <c r="A392" s="2" t="s">
        <v>386</v>
      </c>
      <c r="B392" s="2" t="s">
        <v>245</v>
      </c>
      <c r="C392" s="4">
        <f>SUM(E392:GZ392)</f>
        <v>5</v>
      </c>
      <c r="D392" s="3">
        <f>COUNT(E392:GZ392)</f>
        <v>1</v>
      </c>
      <c r="E392" s="4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6">
        <v>5</v>
      </c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2"/>
      <c r="HB392" s="3"/>
      <c r="HC392" s="3"/>
      <c r="HD392" s="3"/>
      <c r="HE392" s="3"/>
      <c r="HF392" s="3"/>
    </row>
    <row r="393" spans="1:214" ht="12.75" customHeight="1">
      <c r="A393" s="2" t="s">
        <v>246</v>
      </c>
      <c r="B393" s="2" t="s">
        <v>247</v>
      </c>
      <c r="C393" s="4">
        <f>SUM(E393:GZ393)</f>
        <v>5</v>
      </c>
      <c r="D393" s="3">
        <f>COUNT(E393:GZ393)</f>
        <v>1</v>
      </c>
      <c r="E393" s="4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6">
        <v>5</v>
      </c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2"/>
      <c r="HB393" s="3"/>
      <c r="HC393" s="3"/>
      <c r="HD393" s="3"/>
      <c r="HE393" s="3"/>
      <c r="HF393" s="3"/>
    </row>
    <row r="394" spans="1:214" ht="12.75" customHeight="1">
      <c r="A394" s="2" t="s">
        <v>248</v>
      </c>
      <c r="B394" s="2" t="s">
        <v>249</v>
      </c>
      <c r="C394" s="4">
        <f>SUM(E394:GZ394)</f>
        <v>5</v>
      </c>
      <c r="D394" s="3">
        <f>COUNT(E394:GZ394)</f>
        <v>1</v>
      </c>
      <c r="E394" s="50"/>
      <c r="F394" s="3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5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6">
        <v>5</v>
      </c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2"/>
      <c r="HB394" s="3"/>
      <c r="HC394" s="3"/>
      <c r="HD394" s="3"/>
      <c r="HE394" s="3"/>
      <c r="HF394" s="3"/>
    </row>
    <row r="395" spans="1:214" ht="12.75" customHeight="1">
      <c r="A395" s="23" t="s">
        <v>623</v>
      </c>
      <c r="B395" s="23" t="s">
        <v>250</v>
      </c>
      <c r="C395" s="4">
        <f>SUM(E395:GZ395)</f>
        <v>5</v>
      </c>
      <c r="D395" s="37">
        <f>COUNT(E395:GZ395)</f>
        <v>1</v>
      </c>
      <c r="E395" s="51"/>
      <c r="F395" s="38"/>
      <c r="G395" s="39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7"/>
      <c r="X395" s="8"/>
      <c r="Y395" s="9"/>
      <c r="Z395" s="3"/>
      <c r="AA395" s="3"/>
      <c r="AB395" s="6">
        <v>5</v>
      </c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2"/>
      <c r="HB395" s="3"/>
      <c r="HC395" s="3"/>
      <c r="HD395" s="3"/>
      <c r="HE395" s="3"/>
      <c r="HF395" s="3"/>
    </row>
    <row r="396" spans="1:214" ht="12.75" customHeight="1">
      <c r="A396" s="2" t="s">
        <v>251</v>
      </c>
      <c r="B396" s="2" t="s">
        <v>252</v>
      </c>
      <c r="C396" s="4">
        <f>SUM(E396:GZ396)</f>
        <v>4</v>
      </c>
      <c r="D396" s="3">
        <f>COUNT(E396:GZ396)</f>
        <v>1</v>
      </c>
      <c r="E396" s="52"/>
      <c r="F396" s="40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11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6">
        <v>4</v>
      </c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2"/>
      <c r="HB396" s="3"/>
      <c r="HC396" s="3"/>
      <c r="HD396" s="3"/>
      <c r="HE396" s="3"/>
      <c r="HF396" s="3"/>
    </row>
    <row r="397" spans="1:214" ht="12.75" customHeight="1">
      <c r="A397" s="2" t="s">
        <v>253</v>
      </c>
      <c r="B397" s="2" t="s">
        <v>254</v>
      </c>
      <c r="C397" s="4">
        <f>SUM(E397:GZ397)</f>
        <v>0</v>
      </c>
      <c r="D397" s="3">
        <f>COUNT(E397:GZ397)</f>
        <v>0</v>
      </c>
      <c r="E397" s="4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2"/>
      <c r="HB397" s="3"/>
      <c r="HC397" s="3"/>
      <c r="HD397" s="3"/>
      <c r="HE397" s="3"/>
      <c r="HF397" s="3"/>
    </row>
    <row r="398" spans="1:214" ht="12.75" customHeight="1">
      <c r="A398" s="2" t="s">
        <v>255</v>
      </c>
      <c r="B398" s="2" t="s">
        <v>256</v>
      </c>
      <c r="C398" s="4">
        <f>SUM(E398:GZ398)</f>
        <v>0</v>
      </c>
      <c r="D398" s="3">
        <f>COUNT(E398:GZ398)</f>
        <v>0</v>
      </c>
      <c r="E398" s="4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2"/>
      <c r="HB398" s="3"/>
      <c r="HC398" s="3"/>
      <c r="HD398" s="3"/>
      <c r="HE398" s="3"/>
      <c r="HF398" s="3"/>
    </row>
    <row r="399" spans="1:214" ht="12.75" customHeight="1">
      <c r="A399" s="2" t="s">
        <v>257</v>
      </c>
      <c r="B399" s="2" t="s">
        <v>736</v>
      </c>
      <c r="C399" s="4">
        <f>SUM(E399:GZ399)</f>
        <v>0</v>
      </c>
      <c r="D399" s="3">
        <f>COUNT(E399:GZ399)</f>
        <v>0</v>
      </c>
      <c r="E399" s="4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2"/>
      <c r="HB399" s="3"/>
      <c r="HC399" s="3"/>
      <c r="HD399" s="3"/>
      <c r="HE399" s="3"/>
      <c r="HF399" s="3"/>
    </row>
    <row r="400" spans="1:214" ht="12.75" customHeight="1">
      <c r="A400" s="2" t="s">
        <v>895</v>
      </c>
      <c r="B400" s="2" t="s">
        <v>258</v>
      </c>
      <c r="C400" s="4">
        <f>SUM(E400:GZ400)</f>
        <v>0</v>
      </c>
      <c r="D400" s="3">
        <f>COUNT(E400:GZ400)</f>
        <v>0</v>
      </c>
      <c r="E400" s="4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2"/>
      <c r="HB400" s="3"/>
      <c r="HC400" s="3"/>
      <c r="HD400" s="3"/>
      <c r="HE400" s="3"/>
      <c r="HF400" s="3"/>
    </row>
    <row r="401" spans="1:214" ht="12.75" customHeight="1">
      <c r="A401" s="2" t="s">
        <v>541</v>
      </c>
      <c r="B401" s="2" t="s">
        <v>782</v>
      </c>
      <c r="C401" s="4">
        <f>SUM(E401:GZ401)</f>
        <v>0</v>
      </c>
      <c r="D401" s="3">
        <f>COUNT(E401:GZ401)</f>
        <v>0</v>
      </c>
      <c r="E401" s="4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2"/>
      <c r="HB401" s="3"/>
      <c r="HC401" s="3"/>
      <c r="HD401" s="3"/>
      <c r="HE401" s="3"/>
      <c r="HF401" s="3"/>
    </row>
    <row r="402" spans="1:214" ht="12.75" customHeight="1">
      <c r="A402" s="2" t="s">
        <v>259</v>
      </c>
      <c r="B402" s="2" t="s">
        <v>260</v>
      </c>
      <c r="C402" s="4">
        <f>SUM(E402:GZ402)</f>
        <v>0</v>
      </c>
      <c r="D402" s="3">
        <f>COUNT(E402:GZ402)</f>
        <v>0</v>
      </c>
      <c r="E402" s="4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2"/>
      <c r="HB402" s="3"/>
      <c r="HC402" s="3"/>
      <c r="HD402" s="3"/>
      <c r="HE402" s="3"/>
      <c r="HF402" s="3"/>
    </row>
    <row r="403" spans="1:214" ht="12.75" customHeight="1">
      <c r="A403" s="2" t="s">
        <v>261</v>
      </c>
      <c r="B403" s="2" t="s">
        <v>262</v>
      </c>
      <c r="C403" s="4">
        <f>SUM(E403:GZ403)</f>
        <v>0</v>
      </c>
      <c r="D403" s="3">
        <f>COUNT(E403:GZ403)</f>
        <v>0</v>
      </c>
      <c r="E403" s="4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1" t="s">
        <v>263</v>
      </c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2"/>
      <c r="HB403" s="3"/>
      <c r="HC403" s="3"/>
      <c r="HD403" s="3"/>
      <c r="HE403" s="3"/>
      <c r="HF403" s="3"/>
    </row>
    <row r="404" spans="1:214" ht="12.75" customHeight="1">
      <c r="A404" s="2" t="s">
        <v>264</v>
      </c>
      <c r="B404" s="2" t="s">
        <v>265</v>
      </c>
      <c r="C404" s="4">
        <f>SUM(E404:GZ404)</f>
        <v>0</v>
      </c>
      <c r="D404" s="3">
        <f>COUNT(E404:GZ404)</f>
        <v>0</v>
      </c>
      <c r="E404" s="4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2"/>
      <c r="HB404" s="3"/>
      <c r="HC404" s="3"/>
      <c r="HD404" s="3"/>
      <c r="HE404" s="3"/>
      <c r="HF404" s="3"/>
    </row>
    <row r="405" spans="1:214" ht="12.75" customHeight="1">
      <c r="A405" s="2" t="s">
        <v>266</v>
      </c>
      <c r="B405" s="2" t="s">
        <v>267</v>
      </c>
      <c r="C405" s="4">
        <f>SUM(E405:GZ405)</f>
        <v>0</v>
      </c>
      <c r="D405" s="3">
        <f>COUNT(E405:GZ405)</f>
        <v>0</v>
      </c>
      <c r="E405" s="4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2"/>
      <c r="HB405" s="3"/>
      <c r="HC405" s="3"/>
      <c r="HD405" s="3"/>
      <c r="HE405" s="3"/>
      <c r="HF405" s="3"/>
    </row>
    <row r="406" spans="1:214" ht="12.75" customHeight="1">
      <c r="A406" s="2" t="s">
        <v>490</v>
      </c>
      <c r="B406" s="2" t="s">
        <v>268</v>
      </c>
      <c r="C406" s="4">
        <f>SUM(E406:GZ406)</f>
        <v>0</v>
      </c>
      <c r="D406" s="3">
        <f>COUNT(E406:GZ406)</f>
        <v>0</v>
      </c>
      <c r="E406" s="4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1" t="s">
        <v>269</v>
      </c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2"/>
      <c r="HB406" s="3"/>
      <c r="HC406" s="3"/>
      <c r="HD406" s="3"/>
      <c r="HE406" s="3"/>
      <c r="HF406" s="3"/>
    </row>
    <row r="407" spans="1:214" ht="12.75" customHeight="1">
      <c r="A407" s="2" t="s">
        <v>270</v>
      </c>
      <c r="B407" s="2" t="s">
        <v>271</v>
      </c>
      <c r="C407" s="4">
        <f>SUM(E407:GZ407)</f>
        <v>0</v>
      </c>
      <c r="D407" s="3">
        <f>COUNT(E407:GZ407)</f>
        <v>0</v>
      </c>
      <c r="E407" s="4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2"/>
      <c r="HB407" s="3"/>
      <c r="HC407" s="3"/>
      <c r="HD407" s="3"/>
      <c r="HE407" s="3"/>
      <c r="HF407" s="3"/>
    </row>
    <row r="408" spans="1:214" ht="12.75" customHeight="1">
      <c r="A408" s="2" t="s">
        <v>272</v>
      </c>
      <c r="B408" s="2" t="s">
        <v>273</v>
      </c>
      <c r="C408" s="4">
        <f>SUM(E408:GZ408)</f>
        <v>0</v>
      </c>
      <c r="D408" s="3">
        <f>COUNT(E408:GZ408)</f>
        <v>0</v>
      </c>
      <c r="E408" s="4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2"/>
      <c r="HB408" s="3"/>
      <c r="HC408" s="3"/>
      <c r="HD408" s="3"/>
      <c r="HE408" s="3"/>
      <c r="HF408" s="3"/>
    </row>
    <row r="409" spans="1:214" ht="12.75" customHeight="1">
      <c r="A409" s="2" t="s">
        <v>720</v>
      </c>
      <c r="B409" s="2" t="s">
        <v>274</v>
      </c>
      <c r="C409" s="4">
        <f>SUM(E409:GZ409)</f>
        <v>0</v>
      </c>
      <c r="D409" s="3">
        <f>COUNT(E409:GZ409)</f>
        <v>0</v>
      </c>
      <c r="E409" s="4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2"/>
      <c r="HB409" s="3"/>
      <c r="HC409" s="3"/>
      <c r="HD409" s="3"/>
      <c r="HE409" s="3"/>
      <c r="HF409" s="3"/>
    </row>
    <row r="410" spans="1:214" ht="12.75" customHeight="1">
      <c r="A410" s="2" t="s">
        <v>499</v>
      </c>
      <c r="B410" s="2" t="s">
        <v>275</v>
      </c>
      <c r="C410" s="4">
        <f>SUM(E410:GZ410)</f>
        <v>0</v>
      </c>
      <c r="D410" s="3">
        <f>COUNT(E410:GZ410)</f>
        <v>0</v>
      </c>
      <c r="E410" s="4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2"/>
      <c r="HB410" s="3"/>
      <c r="HC410" s="3"/>
      <c r="HD410" s="3"/>
      <c r="HE410" s="3"/>
      <c r="HF410" s="3"/>
    </row>
    <row r="411" spans="1:214" ht="12.75" customHeight="1">
      <c r="A411" s="2" t="s">
        <v>711</v>
      </c>
      <c r="B411" s="2" t="s">
        <v>276</v>
      </c>
      <c r="C411" s="4">
        <f>SUM(E411:GZ411)</f>
        <v>0</v>
      </c>
      <c r="D411" s="3">
        <f>COUNT(E411:GZ411)</f>
        <v>0</v>
      </c>
      <c r="E411" s="4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2"/>
      <c r="HB411" s="3"/>
      <c r="HC411" s="3"/>
      <c r="HD411" s="3"/>
      <c r="HE411" s="3"/>
      <c r="HF411" s="3"/>
    </row>
    <row r="412" spans="1:214" ht="12.75" customHeight="1">
      <c r="A412" s="2" t="s">
        <v>633</v>
      </c>
      <c r="B412" s="2" t="s">
        <v>277</v>
      </c>
      <c r="C412" s="4">
        <f>SUM(E412:GZ412)</f>
        <v>0</v>
      </c>
      <c r="D412" s="3">
        <f>COUNT(E412:GZ412)</f>
        <v>0</v>
      </c>
      <c r="E412" s="4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2"/>
      <c r="HB412" s="3"/>
      <c r="HC412" s="3"/>
      <c r="HD412" s="3"/>
      <c r="HE412" s="3"/>
      <c r="HF412" s="3"/>
    </row>
    <row r="413" spans="1:214" ht="12.75" customHeight="1">
      <c r="A413" s="2" t="s">
        <v>278</v>
      </c>
      <c r="B413" s="2" t="s">
        <v>279</v>
      </c>
      <c r="C413" s="4">
        <f>SUM(E413:GZ413)</f>
        <v>0</v>
      </c>
      <c r="D413" s="3">
        <f>COUNT(E413:GZ413)</f>
        <v>0</v>
      </c>
      <c r="E413" s="4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2"/>
      <c r="HB413" s="3"/>
      <c r="HC413" s="3"/>
      <c r="HD413" s="3"/>
      <c r="HE413" s="3"/>
      <c r="HF413" s="3"/>
    </row>
    <row r="414" spans="1:214" ht="12.75" customHeight="1">
      <c r="A414" s="2" t="s">
        <v>390</v>
      </c>
      <c r="B414" s="2" t="s">
        <v>280</v>
      </c>
      <c r="C414" s="4">
        <f>SUM(E414:GZ414)</f>
        <v>0</v>
      </c>
      <c r="D414" s="3">
        <f>COUNT(E414:GZ414)</f>
        <v>0</v>
      </c>
      <c r="E414" s="4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1" t="s">
        <v>281</v>
      </c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2"/>
      <c r="HB414" s="3"/>
      <c r="HC414" s="3"/>
      <c r="HD414" s="3"/>
      <c r="HE414" s="3"/>
      <c r="HF414" s="3"/>
    </row>
    <row r="415" spans="1:214" ht="12.75" customHeight="1">
      <c r="A415" s="23" t="s">
        <v>282</v>
      </c>
      <c r="B415" s="23" t="s">
        <v>283</v>
      </c>
      <c r="C415" s="4">
        <f>SUM(E415:GZ415)</f>
        <v>0</v>
      </c>
      <c r="D415" s="3">
        <f>COUNT(E415:GZ415)</f>
        <v>0</v>
      </c>
      <c r="E415" s="4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2"/>
      <c r="HB415" s="3"/>
      <c r="HC415" s="3"/>
      <c r="HD415" s="3"/>
      <c r="HE415" s="3"/>
      <c r="HF415" s="3"/>
    </row>
    <row r="416" spans="1:214" ht="12.75" customHeight="1">
      <c r="A416" s="2" t="s">
        <v>284</v>
      </c>
      <c r="B416" s="2" t="s">
        <v>285</v>
      </c>
      <c r="C416" s="4">
        <f>SUM(E416:GZ416)</f>
        <v>0</v>
      </c>
      <c r="D416" s="3">
        <f>COUNT(E416:GZ416)</f>
        <v>0</v>
      </c>
      <c r="E416" s="4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2"/>
      <c r="HB416" s="3"/>
      <c r="HC416" s="3"/>
      <c r="HD416" s="3"/>
      <c r="HE416" s="3"/>
      <c r="HF416" s="3"/>
    </row>
    <row r="417" spans="1:214" ht="12.75" customHeight="1">
      <c r="A417" s="2" t="s">
        <v>286</v>
      </c>
      <c r="B417" s="2" t="s">
        <v>287</v>
      </c>
      <c r="C417" s="4">
        <f>SUM(E417:GZ417)</f>
        <v>0</v>
      </c>
      <c r="D417" s="3">
        <f>COUNT(E417:GZ417)</f>
        <v>0</v>
      </c>
      <c r="E417" s="4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2"/>
      <c r="HB417" s="3"/>
      <c r="HC417" s="3"/>
      <c r="HD417" s="3"/>
      <c r="HE417" s="3"/>
      <c r="HF417" s="3"/>
    </row>
    <row r="418" spans="1:214" ht="12.75" customHeight="1">
      <c r="A418" s="2" t="s">
        <v>876</v>
      </c>
      <c r="B418" s="2" t="s">
        <v>288</v>
      </c>
      <c r="C418" s="4">
        <f>SUM(E418:GZ418)</f>
        <v>0</v>
      </c>
      <c r="D418" s="3">
        <f>COUNT(E418:GZ418)</f>
        <v>0</v>
      </c>
      <c r="E418" s="4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2"/>
      <c r="HB418" s="3"/>
      <c r="HC418" s="3"/>
      <c r="HD418" s="3"/>
      <c r="HE418" s="3"/>
      <c r="HF418" s="3"/>
    </row>
    <row r="419" spans="1:214" ht="12.75" customHeight="1">
      <c r="A419" s="2" t="s">
        <v>609</v>
      </c>
      <c r="B419" s="2" t="s">
        <v>289</v>
      </c>
      <c r="C419" s="4">
        <f>SUM(E419:GZ419)</f>
        <v>0</v>
      </c>
      <c r="D419" s="3">
        <f>COUNT(E419:GZ419)</f>
        <v>0</v>
      </c>
      <c r="E419" s="4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2"/>
      <c r="HB419" s="3"/>
      <c r="HC419" s="3"/>
      <c r="HD419" s="3"/>
      <c r="HE419" s="3"/>
      <c r="HF419" s="3"/>
    </row>
    <row r="420" spans="1:214" ht="12.75" customHeight="1">
      <c r="A420" s="2" t="s">
        <v>877</v>
      </c>
      <c r="B420" s="2" t="s">
        <v>290</v>
      </c>
      <c r="C420" s="4">
        <f>SUM(E420:GZ420)</f>
        <v>0</v>
      </c>
      <c r="D420" s="3">
        <f>COUNT(E420:GZ420)</f>
        <v>0</v>
      </c>
      <c r="E420" s="4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2"/>
      <c r="HB420" s="3"/>
      <c r="HC420" s="3"/>
      <c r="HD420" s="3"/>
      <c r="HE420" s="3"/>
      <c r="HF420" s="3"/>
    </row>
    <row r="421" spans="1:214" ht="12.75" customHeight="1">
      <c r="A421" s="2" t="s">
        <v>291</v>
      </c>
      <c r="B421" s="2" t="s">
        <v>292</v>
      </c>
      <c r="C421" s="4">
        <f>SUM(E421:GZ421)</f>
        <v>0</v>
      </c>
      <c r="D421" s="3">
        <f>COUNT(E421:GZ421)</f>
        <v>0</v>
      </c>
      <c r="E421" s="4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2"/>
      <c r="HB421" s="3"/>
      <c r="HC421" s="3"/>
      <c r="HD421" s="3"/>
      <c r="HE421" s="3"/>
      <c r="HF421" s="3"/>
    </row>
    <row r="422" spans="1:214" ht="12.75" customHeight="1">
      <c r="A422" s="2" t="s">
        <v>293</v>
      </c>
      <c r="B422" s="2" t="s">
        <v>294</v>
      </c>
      <c r="C422" s="4">
        <f>SUM(E422:GZ422)</f>
        <v>0</v>
      </c>
      <c r="D422" s="3">
        <f>COUNT(E422:GZ422)</f>
        <v>0</v>
      </c>
      <c r="E422" s="4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2"/>
      <c r="HB422" s="3"/>
      <c r="HC422" s="3"/>
      <c r="HD422" s="3"/>
      <c r="HE422" s="3"/>
      <c r="HF422" s="3"/>
    </row>
    <row r="423" spans="1:214" ht="12.75" customHeight="1">
      <c r="A423" s="2" t="s">
        <v>556</v>
      </c>
      <c r="B423" s="2" t="s">
        <v>295</v>
      </c>
      <c r="C423" s="4">
        <f>SUM(E423:GZ423)</f>
        <v>0</v>
      </c>
      <c r="D423" s="3">
        <f>COUNT(E423:GZ423)</f>
        <v>0</v>
      </c>
      <c r="E423" s="4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2"/>
      <c r="HB423" s="3"/>
      <c r="HC423" s="3"/>
      <c r="HD423" s="3"/>
      <c r="HE423" s="3"/>
      <c r="HF423" s="3"/>
    </row>
    <row r="424" spans="1:214" ht="12.75" customHeight="1">
      <c r="A424" s="2" t="s">
        <v>330</v>
      </c>
      <c r="B424" s="2" t="s">
        <v>296</v>
      </c>
      <c r="C424" s="4">
        <f>SUM(E424:GZ424)</f>
        <v>0</v>
      </c>
      <c r="D424" s="3">
        <f>COUNT(E424:GZ424)</f>
        <v>0</v>
      </c>
      <c r="E424" s="4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2"/>
      <c r="HB424" s="3"/>
      <c r="HC424" s="3"/>
      <c r="HD424" s="3"/>
      <c r="HE424" s="3"/>
      <c r="HF424" s="3"/>
    </row>
    <row r="425" spans="1:214" ht="12.75" customHeight="1">
      <c r="A425" s="2" t="s">
        <v>611</v>
      </c>
      <c r="B425" s="2" t="s">
        <v>297</v>
      </c>
      <c r="C425" s="4">
        <f>SUM(E425:GZ425)</f>
        <v>0</v>
      </c>
      <c r="D425" s="3">
        <f>COUNT(E425:GZ425)</f>
        <v>0</v>
      </c>
      <c r="E425" s="4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2"/>
      <c r="HB425" s="3"/>
      <c r="HC425" s="3"/>
      <c r="HD425" s="3"/>
      <c r="HE425" s="3"/>
      <c r="HF425" s="3"/>
    </row>
    <row r="426" spans="1:214" ht="12.75" customHeight="1">
      <c r="A426" s="2" t="s">
        <v>298</v>
      </c>
      <c r="B426" s="2" t="s">
        <v>571</v>
      </c>
      <c r="C426" s="4">
        <f>SUM(E426:GZ426)</f>
        <v>0</v>
      </c>
      <c r="D426" s="3">
        <f>COUNT(E426:GZ426)</f>
        <v>0</v>
      </c>
      <c r="E426" s="4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2"/>
      <c r="HB426" s="3"/>
      <c r="HC426" s="3"/>
      <c r="HD426" s="3"/>
      <c r="HE426" s="3"/>
      <c r="HF426" s="3"/>
    </row>
    <row r="427" spans="1:214" ht="12.75" customHeight="1">
      <c r="A427" s="2" t="s">
        <v>299</v>
      </c>
      <c r="B427" s="2" t="s">
        <v>300</v>
      </c>
      <c r="C427" s="4">
        <f>SUM(E427:GZ427)</f>
        <v>0</v>
      </c>
      <c r="D427" s="3">
        <f>COUNT(E427:GZ427)</f>
        <v>0</v>
      </c>
      <c r="E427" s="4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2"/>
      <c r="HB427" s="3"/>
      <c r="HC427" s="3"/>
      <c r="HD427" s="3"/>
      <c r="HE427" s="3"/>
      <c r="HF427" s="3"/>
    </row>
    <row r="428" spans="1:214" ht="12.75" customHeight="1">
      <c r="A428" s="2" t="s">
        <v>908</v>
      </c>
      <c r="B428" s="2" t="s">
        <v>301</v>
      </c>
      <c r="C428" s="4">
        <f>SUM(E428:GZ428)</f>
        <v>0</v>
      </c>
      <c r="D428" s="3">
        <f>COUNT(E428:GZ428)</f>
        <v>0</v>
      </c>
      <c r="E428" s="4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2"/>
      <c r="HB428" s="3"/>
      <c r="HC428" s="3"/>
      <c r="HD428" s="3"/>
      <c r="HE428" s="3"/>
      <c r="HF428" s="3"/>
    </row>
    <row r="429" spans="1:214" ht="12.75" customHeight="1">
      <c r="A429" s="2" t="s">
        <v>517</v>
      </c>
      <c r="B429" s="2" t="s">
        <v>412</v>
      </c>
      <c r="C429" s="4">
        <f>SUM(E429:GZ429)</f>
        <v>0</v>
      </c>
      <c r="D429" s="3">
        <f>COUNT(E429:GZ429)</f>
        <v>0</v>
      </c>
      <c r="E429" s="4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2"/>
      <c r="HB429" s="3"/>
      <c r="HC429" s="3"/>
      <c r="HD429" s="3"/>
      <c r="HE429" s="3"/>
      <c r="HF429" s="3"/>
    </row>
    <row r="430" spans="1:214" ht="12.75" customHeight="1">
      <c r="A430" s="2" t="s">
        <v>887</v>
      </c>
      <c r="B430" s="2" t="s">
        <v>302</v>
      </c>
      <c r="C430" s="4">
        <f>SUM(E430:GZ430)</f>
        <v>0</v>
      </c>
      <c r="D430" s="3">
        <f>COUNT(E430:GZ430)</f>
        <v>0</v>
      </c>
      <c r="E430" s="4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2"/>
      <c r="HB430" s="3"/>
      <c r="HC430" s="3"/>
      <c r="HD430" s="3"/>
      <c r="HE430" s="3"/>
      <c r="HF430" s="3"/>
    </row>
    <row r="431" spans="1:214" ht="12.75" customHeight="1">
      <c r="A431" s="2" t="s">
        <v>872</v>
      </c>
      <c r="B431" s="2" t="s">
        <v>303</v>
      </c>
      <c r="C431" s="4">
        <f>SUM(E431:GZ431)</f>
        <v>0</v>
      </c>
      <c r="D431" s="3">
        <f>COUNT(E431:GZ431)</f>
        <v>0</v>
      </c>
      <c r="E431" s="4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2"/>
      <c r="HB431" s="3"/>
      <c r="HC431" s="3"/>
      <c r="HD431" s="3"/>
      <c r="HE431" s="3"/>
      <c r="HF431" s="3"/>
    </row>
    <row r="432" spans="1:214" ht="12.75" customHeight="1">
      <c r="A432" s="2" t="s">
        <v>560</v>
      </c>
      <c r="B432" s="2" t="s">
        <v>304</v>
      </c>
      <c r="C432" s="4">
        <f>SUM(E432:GZ432)</f>
        <v>0</v>
      </c>
      <c r="D432" s="3">
        <f>COUNT(E432:GZ432)</f>
        <v>0</v>
      </c>
      <c r="E432" s="4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2"/>
      <c r="HB432" s="3"/>
      <c r="HC432" s="3"/>
      <c r="HD432" s="3"/>
      <c r="HE432" s="3"/>
      <c r="HF432" s="3"/>
    </row>
    <row r="433" spans="1:214" ht="12.75" customHeight="1">
      <c r="A433" s="2" t="s">
        <v>369</v>
      </c>
      <c r="B433" s="2" t="s">
        <v>305</v>
      </c>
      <c r="C433" s="4">
        <f>SUM(E433:GZ433)</f>
        <v>0</v>
      </c>
      <c r="D433" s="3">
        <f>COUNT(E433:GZ433)</f>
        <v>0</v>
      </c>
      <c r="E433" s="4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2"/>
      <c r="HB433" s="3"/>
      <c r="HC433" s="3"/>
      <c r="HD433" s="3"/>
      <c r="HE433" s="3"/>
      <c r="HF433" s="3"/>
    </row>
    <row r="434" spans="1:214" ht="12.75" customHeight="1">
      <c r="A434" s="2" t="s">
        <v>614</v>
      </c>
      <c r="B434" s="2" t="s">
        <v>306</v>
      </c>
      <c r="C434" s="4">
        <f>SUM(E434:GZ434)</f>
        <v>0</v>
      </c>
      <c r="D434" s="3">
        <f>COUNT(E434:GZ434)</f>
        <v>0</v>
      </c>
      <c r="E434" s="4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2"/>
      <c r="HB434" s="3"/>
      <c r="HC434" s="3"/>
      <c r="HD434" s="3"/>
      <c r="HE434" s="3"/>
      <c r="HF434" s="3"/>
    </row>
    <row r="435" spans="1:214" ht="12.75" customHeight="1">
      <c r="A435" s="2" t="s">
        <v>388</v>
      </c>
      <c r="B435" s="2" t="s">
        <v>442</v>
      </c>
      <c r="C435" s="4">
        <f>SUM(E435:GZ435)</f>
        <v>0</v>
      </c>
      <c r="D435" s="3">
        <f>COUNT(E435:GZ435)</f>
        <v>0</v>
      </c>
      <c r="E435" s="4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2"/>
      <c r="HB435" s="3"/>
      <c r="HC435" s="3"/>
      <c r="HD435" s="3"/>
      <c r="HE435" s="3"/>
      <c r="HF435" s="3"/>
    </row>
    <row r="436" spans="1:214" ht="12.75" customHeight="1">
      <c r="A436" s="23" t="s">
        <v>307</v>
      </c>
      <c r="B436" s="23" t="s">
        <v>308</v>
      </c>
      <c r="C436" s="4">
        <f>SUM(E436:GZ436)</f>
        <v>0</v>
      </c>
      <c r="D436" s="3">
        <f>COUNT(E436:GZ436)</f>
        <v>0</v>
      </c>
      <c r="E436" s="4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2"/>
      <c r="HB436" s="3"/>
      <c r="HC436" s="3"/>
      <c r="HD436" s="3"/>
      <c r="HE436" s="3"/>
      <c r="HF436" s="3"/>
    </row>
    <row r="437" spans="1:214" ht="12.75" customHeight="1">
      <c r="A437" s="2" t="s">
        <v>309</v>
      </c>
      <c r="B437" s="2" t="s">
        <v>310</v>
      </c>
      <c r="C437" s="4">
        <f>SUM(E437:GZ437)</f>
        <v>0</v>
      </c>
      <c r="D437" s="3">
        <f>COUNT(E437:GZ437)</f>
        <v>0</v>
      </c>
      <c r="E437" s="4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2"/>
      <c r="HB437" s="3"/>
      <c r="HC437" s="3"/>
      <c r="HD437" s="3"/>
      <c r="HE437" s="3"/>
      <c r="HF437" s="3"/>
    </row>
    <row r="438" spans="1:214" ht="12.75" customHeight="1">
      <c r="A438" s="2" t="s">
        <v>499</v>
      </c>
      <c r="B438" s="2" t="s">
        <v>311</v>
      </c>
      <c r="C438" s="4">
        <f>SUM(E438:GZ438)</f>
        <v>0</v>
      </c>
      <c r="D438" s="3">
        <f>COUNT(E438:GZ438)</f>
        <v>0</v>
      </c>
      <c r="E438" s="4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2"/>
      <c r="HB438" s="3"/>
      <c r="HC438" s="3"/>
      <c r="HD438" s="3"/>
      <c r="HE438" s="3"/>
      <c r="HF438" s="3"/>
    </row>
    <row r="439" spans="1:214" ht="12.75" customHeight="1">
      <c r="A439" s="2" t="s">
        <v>537</v>
      </c>
      <c r="B439" s="2" t="s">
        <v>312</v>
      </c>
      <c r="C439" s="4">
        <f>SUM(E439:GZ439)</f>
        <v>0</v>
      </c>
      <c r="D439" s="3">
        <f>COUNT(E439:GZ439)</f>
        <v>0</v>
      </c>
      <c r="E439" s="4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2"/>
      <c r="HB439" s="3"/>
      <c r="HC439" s="3"/>
      <c r="HD439" s="3"/>
      <c r="HE439" s="3"/>
      <c r="HF439" s="3"/>
    </row>
    <row r="440" spans="1:214" ht="12.75" customHeight="1">
      <c r="A440" s="2" t="s">
        <v>313</v>
      </c>
      <c r="B440" s="2" t="s">
        <v>314</v>
      </c>
      <c r="C440" s="4">
        <f>SUM(E440:GZ440)</f>
        <v>0</v>
      </c>
      <c r="D440" s="3">
        <f>COUNT(E440:GZ440)</f>
        <v>0</v>
      </c>
      <c r="E440" s="4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1" t="s">
        <v>315</v>
      </c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2"/>
      <c r="HB440" s="3"/>
      <c r="HC440" s="3"/>
      <c r="HD440" s="3"/>
      <c r="HE440" s="3"/>
      <c r="HF440" s="3"/>
    </row>
    <row r="441" spans="1:214" ht="12.75" customHeight="1">
      <c r="A441" s="2" t="s">
        <v>529</v>
      </c>
      <c r="B441" s="2" t="s">
        <v>316</v>
      </c>
      <c r="C441" s="4">
        <f>SUM(E441:GZ441)</f>
        <v>0</v>
      </c>
      <c r="D441" s="3">
        <f>COUNT(E441:GZ441)</f>
        <v>0</v>
      </c>
      <c r="E441" s="4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2"/>
      <c r="HB441" s="3"/>
      <c r="HC441" s="3"/>
      <c r="HD441" s="3"/>
      <c r="HE441" s="3"/>
      <c r="HF441" s="3"/>
    </row>
    <row r="442" spans="1:214" ht="12.75" customHeight="1">
      <c r="A442" s="2" t="s">
        <v>317</v>
      </c>
      <c r="B442" s="2" t="s">
        <v>318</v>
      </c>
      <c r="C442" s="4">
        <f>SUM(E442:GZ442)</f>
        <v>0</v>
      </c>
      <c r="D442" s="3">
        <f>COUNT(E442:GZ442)</f>
        <v>0</v>
      </c>
      <c r="E442" s="4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2"/>
      <c r="HB442" s="3"/>
      <c r="HC442" s="3"/>
      <c r="HD442" s="3"/>
      <c r="HE442" s="3"/>
      <c r="HF442" s="3"/>
    </row>
    <row r="443" spans="1:214" ht="12.75" customHeight="1">
      <c r="A443" s="2" t="s">
        <v>518</v>
      </c>
      <c r="B443" s="2" t="s">
        <v>319</v>
      </c>
      <c r="C443" s="4">
        <f>SUM(E443:GZ443)</f>
        <v>0</v>
      </c>
      <c r="D443" s="3">
        <f>COUNT(E443:GZ443)</f>
        <v>0</v>
      </c>
      <c r="E443" s="4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2"/>
      <c r="HB443" s="3"/>
      <c r="HC443" s="3"/>
      <c r="HD443" s="3"/>
      <c r="HE443" s="3"/>
      <c r="HF443" s="3"/>
    </row>
    <row r="444" spans="1:214" ht="12.75" customHeight="1">
      <c r="A444" s="2" t="s">
        <v>317</v>
      </c>
      <c r="B444" s="2" t="s">
        <v>320</v>
      </c>
      <c r="C444" s="4">
        <f>SUM(E444:GZ444)</f>
        <v>0</v>
      </c>
      <c r="D444" s="3">
        <f>COUNT(E444:GZ444)</f>
        <v>0</v>
      </c>
      <c r="E444" s="4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2"/>
      <c r="HB444" s="3"/>
      <c r="HC444" s="3"/>
      <c r="HD444" s="3"/>
      <c r="HE444" s="3"/>
      <c r="HF444" s="3"/>
    </row>
    <row r="445" spans="1:214" ht="12.75" customHeight="1">
      <c r="A445" s="2" t="s">
        <v>321</v>
      </c>
      <c r="B445" s="2" t="s">
        <v>322</v>
      </c>
      <c r="C445" s="4">
        <f>SUM(E445:GZ445)</f>
        <v>0</v>
      </c>
      <c r="D445" s="3">
        <f>COUNT(E445:GZ445)</f>
        <v>0</v>
      </c>
      <c r="E445" s="4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2"/>
      <c r="HB445" s="3"/>
      <c r="HC445" s="3"/>
      <c r="HD445" s="3"/>
      <c r="HE445" s="3"/>
      <c r="HF445" s="3"/>
    </row>
    <row r="446" spans="1:214" ht="12.75" customHeight="1">
      <c r="A446" s="2" t="s">
        <v>219</v>
      </c>
      <c r="B446" s="2" t="s">
        <v>322</v>
      </c>
      <c r="C446" s="4">
        <f>SUM(E446:GZ446)</f>
        <v>0</v>
      </c>
      <c r="D446" s="3">
        <f>COUNT(E446:GZ446)</f>
        <v>0</v>
      </c>
      <c r="E446" s="4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2"/>
      <c r="HB446" s="3"/>
      <c r="HC446" s="3"/>
      <c r="HD446" s="3"/>
      <c r="HE446" s="3"/>
      <c r="HF446" s="3"/>
    </row>
    <row r="447" spans="1:214" ht="12.75" customHeight="1">
      <c r="A447" s="2" t="s">
        <v>348</v>
      </c>
      <c r="B447" s="2" t="s">
        <v>15</v>
      </c>
      <c r="C447" s="4">
        <f>SUM(E447:GZ447)</f>
        <v>0</v>
      </c>
      <c r="D447" s="3">
        <f>COUNT(E447:GZ447)</f>
        <v>0</v>
      </c>
      <c r="E447" s="4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2"/>
      <c r="HB447" s="3"/>
      <c r="HC447" s="3"/>
      <c r="HD447" s="3"/>
      <c r="HE447" s="3"/>
      <c r="HF447" s="3"/>
    </row>
    <row r="448" spans="1:214" ht="12.75" customHeight="1">
      <c r="A448" s="2" t="s">
        <v>16</v>
      </c>
      <c r="B448" s="2" t="s">
        <v>572</v>
      </c>
      <c r="C448" s="4">
        <f>SUM(E448:GZ448)</f>
        <v>0</v>
      </c>
      <c r="D448" s="3">
        <f>COUNT(E448:GZ448)</f>
        <v>0</v>
      </c>
      <c r="E448" s="4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2"/>
      <c r="HB448" s="3"/>
      <c r="HC448" s="3"/>
      <c r="HD448" s="3"/>
      <c r="HE448" s="3"/>
      <c r="HF448" s="3"/>
    </row>
    <row r="449" spans="1:214" ht="12.75" customHeight="1">
      <c r="A449" s="2" t="s">
        <v>17</v>
      </c>
      <c r="B449" s="2" t="s">
        <v>18</v>
      </c>
      <c r="C449" s="4">
        <f>SUM(E449:GZ449)</f>
        <v>0</v>
      </c>
      <c r="D449" s="3">
        <f>COUNT(E449:GZ449)</f>
        <v>0</v>
      </c>
      <c r="E449" s="4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2"/>
      <c r="HB449" s="3"/>
      <c r="HC449" s="3"/>
      <c r="HD449" s="3"/>
      <c r="HE449" s="3"/>
      <c r="HF449" s="3"/>
    </row>
    <row r="450" spans="1:214" ht="12.75" customHeight="1">
      <c r="A450" s="2" t="s">
        <v>19</v>
      </c>
      <c r="B450" s="2" t="s">
        <v>20</v>
      </c>
      <c r="C450" s="4">
        <f>SUM(E450:GZ450)</f>
        <v>0</v>
      </c>
      <c r="D450" s="3">
        <f>COUNT(E450:GZ450)</f>
        <v>0</v>
      </c>
      <c r="E450" s="4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2"/>
      <c r="HB450" s="3"/>
      <c r="HC450" s="3"/>
      <c r="HD450" s="3"/>
      <c r="HE450" s="3"/>
      <c r="HF450" s="3"/>
    </row>
    <row r="451" spans="1:214" ht="12.75" customHeight="1">
      <c r="A451" s="2" t="s">
        <v>21</v>
      </c>
      <c r="B451" s="2" t="s">
        <v>22</v>
      </c>
      <c r="C451" s="4">
        <f>SUM(E451:GZ451)</f>
        <v>0</v>
      </c>
      <c r="D451" s="3">
        <f>COUNT(E451:GZ451)</f>
        <v>0</v>
      </c>
      <c r="E451" s="4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2"/>
      <c r="HB451" s="3"/>
      <c r="HC451" s="3"/>
      <c r="HD451" s="3"/>
      <c r="HE451" s="3"/>
      <c r="HF451" s="3"/>
    </row>
    <row r="452" spans="1:214" ht="12.75" customHeight="1">
      <c r="A452" s="2" t="s">
        <v>23</v>
      </c>
      <c r="B452" s="2" t="s">
        <v>24</v>
      </c>
      <c r="C452" s="4">
        <f>SUM(E452:GZ452)</f>
        <v>0</v>
      </c>
      <c r="D452" s="3">
        <f>COUNT(E452:GZ452)</f>
        <v>0</v>
      </c>
      <c r="E452" s="4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2"/>
      <c r="HB452" s="3"/>
      <c r="HC452" s="3"/>
      <c r="HD452" s="3"/>
      <c r="HE452" s="3"/>
      <c r="HF452" s="3"/>
    </row>
    <row r="453" spans="1:214" ht="12.75" customHeight="1">
      <c r="A453" s="2" t="s">
        <v>25</v>
      </c>
      <c r="B453" s="2" t="s">
        <v>536</v>
      </c>
      <c r="C453" s="4">
        <f>SUM(E453:GZ453)</f>
        <v>0</v>
      </c>
      <c r="D453" s="3">
        <f>COUNT(E453:GZ453)</f>
        <v>0</v>
      </c>
      <c r="E453" s="4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2"/>
      <c r="HB453" s="3"/>
      <c r="HC453" s="3"/>
      <c r="HD453" s="3"/>
      <c r="HE453" s="3"/>
      <c r="HF453" s="3"/>
    </row>
    <row r="454" spans="1:214" ht="12.75" customHeight="1">
      <c r="A454" s="2" t="s">
        <v>26</v>
      </c>
      <c r="B454" s="2" t="s">
        <v>27</v>
      </c>
      <c r="C454" s="4">
        <f>SUM(E454:GZ454)</f>
        <v>0</v>
      </c>
      <c r="D454" s="3">
        <f>COUNT(E454:GZ454)</f>
        <v>0</v>
      </c>
      <c r="E454" s="4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2"/>
      <c r="HB454" s="3"/>
      <c r="HC454" s="3"/>
      <c r="HD454" s="3"/>
      <c r="HE454" s="3"/>
      <c r="HF454" s="3"/>
    </row>
    <row r="455" spans="1:214" ht="12.75" customHeight="1">
      <c r="A455" s="2" t="s">
        <v>479</v>
      </c>
      <c r="B455" s="2" t="s">
        <v>28</v>
      </c>
      <c r="C455" s="4">
        <f>SUM(E455:GZ455)</f>
        <v>0</v>
      </c>
      <c r="D455" s="3">
        <f>COUNT(E455:GZ455)</f>
        <v>0</v>
      </c>
      <c r="E455" s="4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2"/>
      <c r="HB455" s="3"/>
      <c r="HC455" s="3"/>
      <c r="HD455" s="3"/>
      <c r="HE455" s="3"/>
      <c r="HF455" s="3"/>
    </row>
    <row r="456" spans="1:214" ht="12.75" customHeight="1">
      <c r="A456" s="2" t="s">
        <v>691</v>
      </c>
      <c r="B456" s="2" t="s">
        <v>29</v>
      </c>
      <c r="C456" s="4">
        <f>SUM(E456:GZ456)</f>
        <v>0</v>
      </c>
      <c r="D456" s="3">
        <f>COUNT(E456:GZ456)</f>
        <v>0</v>
      </c>
      <c r="E456" s="4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2"/>
      <c r="HB456" s="3"/>
      <c r="HC456" s="3"/>
      <c r="HD456" s="3"/>
      <c r="HE456" s="3"/>
      <c r="HF456" s="3"/>
    </row>
    <row r="457" spans="1:214" ht="12.75" customHeight="1">
      <c r="A457" s="2" t="s">
        <v>30</v>
      </c>
      <c r="B457" s="2" t="s">
        <v>31</v>
      </c>
      <c r="C457" s="4">
        <f>SUM(E457:GZ457)</f>
        <v>0</v>
      </c>
      <c r="D457" s="3">
        <f>COUNT(E457:GZ457)</f>
        <v>0</v>
      </c>
      <c r="E457" s="4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2"/>
      <c r="HB457" s="3"/>
      <c r="HC457" s="3"/>
      <c r="HD457" s="3"/>
      <c r="HE457" s="3"/>
      <c r="HF457" s="3"/>
    </row>
    <row r="458" spans="1:214" ht="12.75" customHeight="1">
      <c r="A458" s="2" t="s">
        <v>32</v>
      </c>
      <c r="B458" s="2" t="s">
        <v>31</v>
      </c>
      <c r="C458" s="4">
        <f>SUM(E458:GZ458)</f>
        <v>0</v>
      </c>
      <c r="D458" s="3">
        <f>COUNT(E458:GZ458)</f>
        <v>0</v>
      </c>
      <c r="E458" s="4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2"/>
      <c r="HB458" s="3"/>
      <c r="HC458" s="3"/>
      <c r="HD458" s="3"/>
      <c r="HE458" s="3"/>
      <c r="HF458" s="3"/>
    </row>
    <row r="459" spans="1:214" ht="12.75" customHeight="1">
      <c r="A459" s="2" t="s">
        <v>369</v>
      </c>
      <c r="B459" s="2" t="s">
        <v>33</v>
      </c>
      <c r="C459" s="4">
        <f>SUM(E459:GZ459)</f>
        <v>0</v>
      </c>
      <c r="D459" s="3">
        <f>COUNT(E459:GZ459)</f>
        <v>0</v>
      </c>
      <c r="E459" s="4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2"/>
      <c r="HB459" s="3"/>
      <c r="HC459" s="3"/>
      <c r="HD459" s="3"/>
      <c r="HE459" s="3"/>
      <c r="HF459" s="3"/>
    </row>
    <row r="460" spans="1:214" ht="12.75" customHeight="1">
      <c r="A460" s="2" t="s">
        <v>564</v>
      </c>
      <c r="B460" s="2" t="s">
        <v>34</v>
      </c>
      <c r="C460" s="4">
        <f>SUM(E460:GZ460)</f>
        <v>0</v>
      </c>
      <c r="D460" s="3">
        <f>COUNT(E460:GZ460)</f>
        <v>0</v>
      </c>
      <c r="E460" s="4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2"/>
      <c r="HB460" s="3"/>
      <c r="HC460" s="3"/>
      <c r="HD460" s="3"/>
      <c r="HE460" s="3"/>
      <c r="HF460" s="3"/>
    </row>
    <row r="461" spans="1:214" ht="12.75" customHeight="1">
      <c r="A461" s="2" t="s">
        <v>691</v>
      </c>
      <c r="B461" s="2" t="s">
        <v>35</v>
      </c>
      <c r="C461" s="4">
        <f>SUM(E461:GZ461)</f>
        <v>0</v>
      </c>
      <c r="D461" s="3">
        <f>COUNT(E461:GZ461)</f>
        <v>0</v>
      </c>
      <c r="E461" s="4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2"/>
      <c r="HB461" s="3"/>
      <c r="HC461" s="3"/>
      <c r="HD461" s="3"/>
      <c r="HE461" s="3"/>
      <c r="HF461" s="3"/>
    </row>
    <row r="462" spans="1:214" ht="12.75" customHeight="1">
      <c r="A462" s="2" t="s">
        <v>434</v>
      </c>
      <c r="B462" s="2" t="s">
        <v>525</v>
      </c>
      <c r="C462" s="4">
        <f>SUM(E462:GZ462)</f>
        <v>0</v>
      </c>
      <c r="D462" s="3">
        <f>COUNT(E462:GZ462)</f>
        <v>0</v>
      </c>
      <c r="E462" s="4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2"/>
      <c r="HB462" s="3"/>
      <c r="HC462" s="3"/>
      <c r="HD462" s="3"/>
      <c r="HE462" s="3"/>
      <c r="HF462" s="3"/>
    </row>
    <row r="463" spans="1:214" ht="12.75" customHeight="1">
      <c r="A463" s="2" t="s">
        <v>206</v>
      </c>
      <c r="B463" s="2" t="s">
        <v>36</v>
      </c>
      <c r="C463" s="4">
        <f>SUM(E463:GZ463)</f>
        <v>0</v>
      </c>
      <c r="D463" s="3">
        <f>COUNT(E463:GZ463)</f>
        <v>0</v>
      </c>
      <c r="E463" s="4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2"/>
      <c r="HB463" s="3"/>
      <c r="HC463" s="3"/>
      <c r="HD463" s="3"/>
      <c r="HE463" s="3"/>
      <c r="HF463" s="3"/>
    </row>
    <row r="464" spans="1:214" ht="12.75" customHeight="1">
      <c r="A464" s="2" t="s">
        <v>420</v>
      </c>
      <c r="B464" s="2" t="s">
        <v>37</v>
      </c>
      <c r="C464" s="4">
        <f>SUM(E464:GZ464)</f>
        <v>0</v>
      </c>
      <c r="D464" s="3">
        <f>COUNT(E464:GZ464)</f>
        <v>0</v>
      </c>
      <c r="E464" s="4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2"/>
      <c r="HB464" s="3"/>
      <c r="HC464" s="3"/>
      <c r="HD464" s="3"/>
      <c r="HE464" s="3"/>
      <c r="HF464" s="3"/>
    </row>
    <row r="465" spans="1:214" ht="12.75" customHeight="1">
      <c r="A465" s="2" t="s">
        <v>38</v>
      </c>
      <c r="B465" s="2" t="s">
        <v>39</v>
      </c>
      <c r="C465" s="4">
        <f>SUM(E465:GZ465)</f>
        <v>0</v>
      </c>
      <c r="D465" s="3">
        <f>COUNT(E465:GZ465)</f>
        <v>0</v>
      </c>
      <c r="E465" s="4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2"/>
      <c r="HB465" s="3"/>
      <c r="HC465" s="3"/>
      <c r="HD465" s="3"/>
      <c r="HE465" s="3"/>
      <c r="HF465" s="3"/>
    </row>
    <row r="466" spans="1:214" ht="12.75" customHeight="1">
      <c r="A466" s="2" t="s">
        <v>564</v>
      </c>
      <c r="B466" s="2" t="s">
        <v>40</v>
      </c>
      <c r="C466" s="4">
        <f>SUM(E466:GZ466)</f>
        <v>0</v>
      </c>
      <c r="D466" s="3">
        <f>COUNT(E466:GZ466)</f>
        <v>0</v>
      </c>
      <c r="E466" s="4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2"/>
      <c r="HB466" s="3"/>
      <c r="HC466" s="3"/>
      <c r="HD466" s="3"/>
      <c r="HE466" s="3"/>
      <c r="HF466" s="3"/>
    </row>
    <row r="467" spans="1:214" ht="12.75" customHeight="1">
      <c r="A467" s="2" t="s">
        <v>496</v>
      </c>
      <c r="B467" s="2" t="s">
        <v>885</v>
      </c>
      <c r="C467" s="4">
        <f>SUM(E467:GZ467)</f>
        <v>0</v>
      </c>
      <c r="D467" s="3">
        <f>COUNT(E467:GZ467)</f>
        <v>0</v>
      </c>
      <c r="E467" s="4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2"/>
      <c r="HB467" s="3"/>
      <c r="HC467" s="3"/>
      <c r="HD467" s="3"/>
      <c r="HE467" s="3"/>
      <c r="HF467" s="3"/>
    </row>
    <row r="468" spans="1:214" ht="12.75" customHeight="1">
      <c r="A468" s="2" t="s">
        <v>41</v>
      </c>
      <c r="B468" s="2" t="s">
        <v>885</v>
      </c>
      <c r="C468" s="4">
        <f>SUM(E468:GZ468)</f>
        <v>0</v>
      </c>
      <c r="D468" s="3">
        <f>COUNT(E468:GZ468)</f>
        <v>0</v>
      </c>
      <c r="E468" s="4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2"/>
      <c r="HB468" s="3"/>
      <c r="HC468" s="3"/>
      <c r="HD468" s="3"/>
      <c r="HE468" s="3"/>
      <c r="HF468" s="3"/>
    </row>
    <row r="469" spans="1:214" ht="12.75" customHeight="1">
      <c r="A469" s="2" t="s">
        <v>42</v>
      </c>
      <c r="B469" s="2" t="s">
        <v>43</v>
      </c>
      <c r="C469" s="4">
        <f>SUM(E469:GZ469)</f>
        <v>0</v>
      </c>
      <c r="D469" s="3">
        <f>COUNT(E469:GZ469)</f>
        <v>0</v>
      </c>
      <c r="E469" s="4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2"/>
      <c r="HB469" s="3"/>
      <c r="HC469" s="3"/>
      <c r="HD469" s="3"/>
      <c r="HE469" s="3"/>
      <c r="HF469" s="3"/>
    </row>
    <row r="470" spans="1:214" ht="12.75" customHeight="1">
      <c r="A470" s="2" t="s">
        <v>637</v>
      </c>
      <c r="B470" s="2" t="s">
        <v>44</v>
      </c>
      <c r="C470" s="4">
        <f>SUM(E470:GZ470)</f>
        <v>0</v>
      </c>
      <c r="D470" s="3">
        <f>COUNT(E470:GZ470)</f>
        <v>0</v>
      </c>
      <c r="E470" s="4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2"/>
      <c r="HB470" s="3"/>
      <c r="HC470" s="3"/>
      <c r="HD470" s="3"/>
      <c r="HE470" s="3"/>
      <c r="HF470" s="3"/>
    </row>
    <row r="471" spans="1:214" ht="12.75" customHeight="1">
      <c r="A471" s="2" t="s">
        <v>703</v>
      </c>
      <c r="B471" s="2" t="s">
        <v>45</v>
      </c>
      <c r="C471" s="4">
        <f>SUM(E471:GZ471)</f>
        <v>0</v>
      </c>
      <c r="D471" s="3">
        <f>COUNT(E471:GZ471)</f>
        <v>0</v>
      </c>
      <c r="E471" s="4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2"/>
      <c r="HB471" s="3"/>
      <c r="HC471" s="3"/>
      <c r="HD471" s="3"/>
      <c r="HE471" s="3"/>
      <c r="HF471" s="3"/>
    </row>
    <row r="472" spans="1:214" ht="12.75" customHeight="1">
      <c r="A472" s="2" t="s">
        <v>46</v>
      </c>
      <c r="B472" s="2" t="s">
        <v>47</v>
      </c>
      <c r="C472" s="4">
        <f>SUM(E472:GZ472)</f>
        <v>0</v>
      </c>
      <c r="D472" s="3">
        <f>COUNT(E472:GZ472)</f>
        <v>0</v>
      </c>
      <c r="E472" s="4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2"/>
      <c r="HB472" s="3"/>
      <c r="HC472" s="3"/>
      <c r="HD472" s="3"/>
      <c r="HE472" s="3"/>
      <c r="HF472" s="3"/>
    </row>
    <row r="473" spans="1:214" ht="12.75" customHeight="1">
      <c r="A473" s="2" t="s">
        <v>359</v>
      </c>
      <c r="B473" s="2" t="s">
        <v>48</v>
      </c>
      <c r="C473" s="4">
        <f>SUM(E473:GZ473)</f>
        <v>0</v>
      </c>
      <c r="D473" s="3">
        <f>COUNT(E473:GZ473)</f>
        <v>0</v>
      </c>
      <c r="E473" s="4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2"/>
      <c r="HB473" s="3"/>
      <c r="HC473" s="3"/>
      <c r="HD473" s="3"/>
      <c r="HE473" s="3"/>
      <c r="HF473" s="3"/>
    </row>
    <row r="474" spans="1:214" ht="12.75" customHeight="1">
      <c r="A474" s="2" t="s">
        <v>777</v>
      </c>
      <c r="B474" s="2" t="s">
        <v>49</v>
      </c>
      <c r="C474" s="4">
        <f>SUM(E474:GZ474)</f>
        <v>0</v>
      </c>
      <c r="D474" s="3">
        <f>COUNT(E474:GZ474)</f>
        <v>0</v>
      </c>
      <c r="E474" s="4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2"/>
      <c r="HB474" s="3"/>
      <c r="HC474" s="3"/>
      <c r="HD474" s="3"/>
      <c r="HE474" s="3"/>
      <c r="HF474" s="3"/>
    </row>
    <row r="475" spans="1:214" ht="12.75" customHeight="1">
      <c r="A475" s="2" t="s">
        <v>206</v>
      </c>
      <c r="B475" s="2" t="s">
        <v>50</v>
      </c>
      <c r="C475" s="4">
        <f>SUM(E475:GZ475)</f>
        <v>0</v>
      </c>
      <c r="D475" s="3">
        <f>COUNT(E475:GZ475)</f>
        <v>0</v>
      </c>
      <c r="E475" s="4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2"/>
      <c r="HB475" s="3"/>
      <c r="HC475" s="3"/>
      <c r="HD475" s="3"/>
      <c r="HE475" s="3"/>
      <c r="HF475" s="3"/>
    </row>
    <row r="476" spans="1:214" ht="12.75" customHeight="1">
      <c r="A476" s="2" t="s">
        <v>611</v>
      </c>
      <c r="B476" s="2" t="s">
        <v>50</v>
      </c>
      <c r="C476" s="4">
        <f>SUM(E476:GZ476)</f>
        <v>0</v>
      </c>
      <c r="D476" s="3">
        <f>COUNT(E476:GZ476)</f>
        <v>0</v>
      </c>
      <c r="E476" s="4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2"/>
      <c r="HB476" s="3"/>
      <c r="HC476" s="3"/>
      <c r="HD476" s="3"/>
      <c r="HE476" s="3"/>
      <c r="HF476" s="3"/>
    </row>
    <row r="477" spans="1:214" ht="12.75" customHeight="1">
      <c r="A477" s="2" t="s">
        <v>51</v>
      </c>
      <c r="B477" s="2" t="s">
        <v>52</v>
      </c>
      <c r="C477" s="4">
        <f>SUM(E477:GZ477)</f>
        <v>0</v>
      </c>
      <c r="D477" s="3">
        <f>COUNT(E477:GZ477)</f>
        <v>0</v>
      </c>
      <c r="E477" s="4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2"/>
      <c r="HB477" s="3"/>
      <c r="HC477" s="3"/>
      <c r="HD477" s="3"/>
      <c r="HE477" s="3"/>
      <c r="HF477" s="3"/>
    </row>
    <row r="478" spans="1:214" ht="12.75" customHeight="1">
      <c r="A478" s="2" t="s">
        <v>691</v>
      </c>
      <c r="B478" s="2" t="s">
        <v>53</v>
      </c>
      <c r="C478" s="4">
        <f>SUM(E478:GZ478)</f>
        <v>0</v>
      </c>
      <c r="D478" s="3">
        <f>COUNT(E478:GZ478)</f>
        <v>0</v>
      </c>
      <c r="E478" s="4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2"/>
      <c r="HB478" s="3"/>
      <c r="HC478" s="3"/>
      <c r="HD478" s="3"/>
      <c r="HE478" s="3"/>
      <c r="HF478" s="3"/>
    </row>
    <row r="479" spans="1:214" ht="12.75" customHeight="1">
      <c r="A479" s="2" t="s">
        <v>375</v>
      </c>
      <c r="B479" s="2" t="s">
        <v>54</v>
      </c>
      <c r="C479" s="4">
        <f>SUM(E479:GZ479)</f>
        <v>0</v>
      </c>
      <c r="D479" s="3">
        <f>COUNT(E479:GZ479)</f>
        <v>0</v>
      </c>
      <c r="E479" s="4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2"/>
      <c r="HB479" s="3"/>
      <c r="HC479" s="3"/>
      <c r="HD479" s="3"/>
      <c r="HE479" s="3"/>
      <c r="HF479" s="3"/>
    </row>
    <row r="480" spans="1:214" ht="12.75" customHeight="1">
      <c r="A480" s="2" t="s">
        <v>375</v>
      </c>
      <c r="B480" s="2" t="s">
        <v>54</v>
      </c>
      <c r="C480" s="4">
        <f>SUM(E480:GZ480)</f>
        <v>0</v>
      </c>
      <c r="D480" s="3">
        <f>COUNT(E480:GZ480)</f>
        <v>0</v>
      </c>
      <c r="E480" s="4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2"/>
      <c r="HB480" s="3"/>
      <c r="HC480" s="3"/>
      <c r="HD480" s="3"/>
      <c r="HE480" s="3"/>
      <c r="HF480" s="3"/>
    </row>
    <row r="481" spans="1:214" ht="12.75" customHeight="1">
      <c r="A481" s="2" t="s">
        <v>691</v>
      </c>
      <c r="B481" s="2" t="s">
        <v>55</v>
      </c>
      <c r="C481" s="4">
        <f>SUM(E481:GZ481)</f>
        <v>0</v>
      </c>
      <c r="D481" s="3">
        <f>COUNT(E481:GZ481)</f>
        <v>0</v>
      </c>
      <c r="E481" s="4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2"/>
      <c r="HB481" s="3"/>
      <c r="HC481" s="3"/>
      <c r="HD481" s="3"/>
      <c r="HE481" s="3"/>
      <c r="HF481" s="3"/>
    </row>
    <row r="482" spans="1:214" ht="12.75" customHeight="1">
      <c r="A482" s="2" t="s">
        <v>56</v>
      </c>
      <c r="B482" s="2" t="s">
        <v>57</v>
      </c>
      <c r="C482" s="4">
        <f>SUM(E482:GZ482)</f>
        <v>0</v>
      </c>
      <c r="D482" s="3">
        <f>COUNT(E482:GZ482)</f>
        <v>0</v>
      </c>
      <c r="E482" s="4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2"/>
      <c r="HB482" s="3"/>
      <c r="HC482" s="3"/>
      <c r="HD482" s="3"/>
      <c r="HE482" s="3"/>
      <c r="HF482" s="3"/>
    </row>
    <row r="483" spans="1:214" ht="12.75" customHeight="1">
      <c r="A483" s="2" t="s">
        <v>611</v>
      </c>
      <c r="B483" s="2" t="s">
        <v>559</v>
      </c>
      <c r="C483" s="4">
        <f>SUM(E483:GZ483)</f>
        <v>0</v>
      </c>
      <c r="D483" s="3">
        <f>COUNT(E483:GZ483)</f>
        <v>0</v>
      </c>
      <c r="E483" s="4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2"/>
      <c r="HB483" s="3"/>
      <c r="HC483" s="3"/>
      <c r="HD483" s="3"/>
      <c r="HE483" s="3"/>
      <c r="HF483" s="3"/>
    </row>
    <row r="484" spans="1:214" ht="12.75" customHeight="1">
      <c r="A484" s="2" t="s">
        <v>745</v>
      </c>
      <c r="B484" s="2" t="s">
        <v>473</v>
      </c>
      <c r="C484" s="4">
        <f>SUM(E484:GZ484)</f>
        <v>0</v>
      </c>
      <c r="D484" s="3">
        <f>COUNT(E484:GZ484)</f>
        <v>0</v>
      </c>
      <c r="E484" s="4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2"/>
      <c r="HB484" s="3"/>
      <c r="HC484" s="3"/>
      <c r="HD484" s="3"/>
      <c r="HE484" s="3"/>
      <c r="HF484" s="3"/>
    </row>
    <row r="485" spans="1:214" ht="12.75" customHeight="1">
      <c r="A485" s="2" t="s">
        <v>58</v>
      </c>
      <c r="B485" s="2" t="s">
        <v>59</v>
      </c>
      <c r="C485" s="4">
        <f>SUM(E485:GZ485)</f>
        <v>0</v>
      </c>
      <c r="D485" s="3">
        <f>COUNT(E485:GZ485)</f>
        <v>0</v>
      </c>
      <c r="E485" s="4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2"/>
      <c r="HB485" s="3"/>
      <c r="HC485" s="3"/>
      <c r="HD485" s="3"/>
      <c r="HE485" s="3"/>
      <c r="HF485" s="3"/>
    </row>
    <row r="486" spans="1:214" ht="12.75" customHeight="1">
      <c r="A486" s="2" t="s">
        <v>60</v>
      </c>
      <c r="B486" s="2" t="s">
        <v>61</v>
      </c>
      <c r="C486" s="4">
        <f>SUM(E486:GZ486)</f>
        <v>0</v>
      </c>
      <c r="D486" s="3">
        <f>COUNT(E486:GZ486)</f>
        <v>0</v>
      </c>
      <c r="E486" s="4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2"/>
      <c r="HB486" s="3"/>
      <c r="HC486" s="3"/>
      <c r="HD486" s="3"/>
      <c r="HE486" s="3"/>
      <c r="HF486" s="3"/>
    </row>
    <row r="487" spans="1:214" ht="12.75" customHeight="1">
      <c r="A487" s="2" t="s">
        <v>632</v>
      </c>
      <c r="B487" s="2" t="s">
        <v>62</v>
      </c>
      <c r="C487" s="4">
        <f>SUM(E487:GZ487)</f>
        <v>0</v>
      </c>
      <c r="D487" s="3">
        <f>COUNT(E487:GZ487)</f>
        <v>0</v>
      </c>
      <c r="E487" s="4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2"/>
      <c r="HB487" s="3"/>
      <c r="HC487" s="3"/>
      <c r="HD487" s="3"/>
      <c r="HE487" s="3"/>
      <c r="HF487" s="3"/>
    </row>
    <row r="488" spans="1:214" ht="12.75" customHeight="1">
      <c r="A488" s="2" t="s">
        <v>434</v>
      </c>
      <c r="B488" s="2" t="s">
        <v>62</v>
      </c>
      <c r="C488" s="4">
        <f>SUM(E488:GZ488)</f>
        <v>0</v>
      </c>
      <c r="D488" s="3">
        <f>COUNT(E488:GZ488)</f>
        <v>0</v>
      </c>
      <c r="E488" s="4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2"/>
      <c r="HB488" s="3"/>
      <c r="HC488" s="3"/>
      <c r="HD488" s="3"/>
      <c r="HE488" s="3"/>
      <c r="HF488" s="3"/>
    </row>
    <row r="489" spans="1:214" ht="12.75" customHeight="1">
      <c r="A489" s="2" t="s">
        <v>63</v>
      </c>
      <c r="B489" s="2" t="s">
        <v>64</v>
      </c>
      <c r="C489" s="4">
        <f>SUM(E489:GZ489)</f>
        <v>0</v>
      </c>
      <c r="D489" s="3">
        <f>COUNT(E489:GZ489)</f>
        <v>0</v>
      </c>
      <c r="E489" s="4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2"/>
      <c r="HB489" s="3"/>
      <c r="HC489" s="3"/>
      <c r="HD489" s="3"/>
      <c r="HE489" s="3"/>
      <c r="HF489" s="3"/>
    </row>
    <row r="490" spans="1:214" ht="12.75" customHeight="1">
      <c r="A490" s="2" t="s">
        <v>261</v>
      </c>
      <c r="B490" s="2" t="s">
        <v>65</v>
      </c>
      <c r="C490" s="4">
        <f>SUM(E490:GZ490)</f>
        <v>0</v>
      </c>
      <c r="D490" s="3">
        <f>COUNT(E490:GZ490)</f>
        <v>0</v>
      </c>
      <c r="E490" s="4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2"/>
      <c r="HB490" s="3"/>
      <c r="HC490" s="3"/>
      <c r="HD490" s="3"/>
      <c r="HE490" s="3"/>
      <c r="HF490" s="3"/>
    </row>
    <row r="491" spans="1:214" ht="12.75" customHeight="1">
      <c r="A491" s="2" t="s">
        <v>26</v>
      </c>
      <c r="B491" s="2" t="s">
        <v>65</v>
      </c>
      <c r="C491" s="4">
        <f>SUM(E491:GZ491)</f>
        <v>0</v>
      </c>
      <c r="D491" s="3">
        <f>COUNT(E491:GZ491)</f>
        <v>0</v>
      </c>
      <c r="E491" s="4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2"/>
      <c r="HB491" s="3"/>
      <c r="HC491" s="3"/>
      <c r="HD491" s="3"/>
      <c r="HE491" s="3"/>
      <c r="HF491" s="3"/>
    </row>
    <row r="492" spans="1:214" ht="12.75" customHeight="1">
      <c r="A492" s="2" t="s">
        <v>437</v>
      </c>
      <c r="B492" s="2" t="s">
        <v>231</v>
      </c>
      <c r="C492" s="4">
        <f>SUM(E492:GZ492)</f>
        <v>0</v>
      </c>
      <c r="D492" s="3">
        <f>COUNT(E492:GZ492)</f>
        <v>0</v>
      </c>
      <c r="E492" s="4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3"/>
      <c r="GR492" s="3"/>
      <c r="GS492" s="3"/>
      <c r="GT492" s="3"/>
      <c r="GU492" s="3"/>
      <c r="GV492" s="3"/>
      <c r="GW492" s="3"/>
      <c r="GX492" s="3"/>
      <c r="GY492" s="3"/>
      <c r="GZ492" s="3"/>
      <c r="HA492" s="2"/>
      <c r="HB492" s="3"/>
      <c r="HC492" s="3"/>
      <c r="HD492" s="3"/>
      <c r="HE492" s="3"/>
      <c r="HF492" s="3"/>
    </row>
    <row r="493" spans="1:214" ht="12.75" customHeight="1">
      <c r="A493" s="2" t="s">
        <v>887</v>
      </c>
      <c r="B493" s="2" t="s">
        <v>66</v>
      </c>
      <c r="C493" s="4">
        <f>SUM(E493:GZ493)</f>
        <v>0</v>
      </c>
      <c r="D493" s="3">
        <f>COUNT(E493:GZ493)</f>
        <v>0</v>
      </c>
      <c r="E493" s="4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2"/>
      <c r="HB493" s="3"/>
      <c r="HC493" s="3"/>
      <c r="HD493" s="3"/>
      <c r="HE493" s="3"/>
      <c r="HF493" s="3"/>
    </row>
    <row r="494" spans="1:214" ht="12.75" customHeight="1">
      <c r="A494" s="23" t="s">
        <v>67</v>
      </c>
      <c r="B494" s="23" t="s">
        <v>68</v>
      </c>
      <c r="C494" s="4">
        <f>SUM(E494:GZ494)</f>
        <v>0</v>
      </c>
      <c r="D494" s="3">
        <f>COUNT(E494:GZ494)</f>
        <v>0</v>
      </c>
      <c r="E494" s="4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3"/>
      <c r="GR494" s="3"/>
      <c r="GS494" s="3"/>
      <c r="GT494" s="3"/>
      <c r="GU494" s="3"/>
      <c r="GV494" s="3"/>
      <c r="GW494" s="3"/>
      <c r="GX494" s="3"/>
      <c r="GY494" s="3"/>
      <c r="GZ494" s="3"/>
      <c r="HA494" s="2"/>
      <c r="HB494" s="3"/>
      <c r="HC494" s="3"/>
      <c r="HD494" s="3"/>
      <c r="HE494" s="3"/>
      <c r="HF494" s="3"/>
    </row>
    <row r="495" spans="1:214" ht="12.75" customHeight="1">
      <c r="A495" s="2" t="s">
        <v>883</v>
      </c>
      <c r="B495" s="2" t="s">
        <v>69</v>
      </c>
      <c r="C495" s="4">
        <f>SUM(E495:GZ495)</f>
        <v>0</v>
      </c>
      <c r="D495" s="3">
        <f>COUNT(E495:GZ495)</f>
        <v>0</v>
      </c>
      <c r="E495" s="4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2"/>
      <c r="HB495" s="3"/>
      <c r="HC495" s="3"/>
      <c r="HD495" s="3"/>
      <c r="HE495" s="3"/>
      <c r="HF495" s="3"/>
    </row>
    <row r="496" spans="1:214" ht="12.75" customHeight="1">
      <c r="A496" s="2" t="s">
        <v>70</v>
      </c>
      <c r="B496" s="2" t="s">
        <v>71</v>
      </c>
      <c r="C496" s="4">
        <f>SUM(E496:GZ496)</f>
        <v>0</v>
      </c>
      <c r="D496" s="3">
        <f>COUNT(E496:GZ496)</f>
        <v>0</v>
      </c>
      <c r="E496" s="4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2"/>
      <c r="HB496" s="3"/>
      <c r="HC496" s="3"/>
      <c r="HD496" s="3"/>
      <c r="HE496" s="3"/>
      <c r="HF496" s="3"/>
    </row>
    <row r="497" spans="1:214" ht="12.75" customHeight="1">
      <c r="A497" s="2" t="s">
        <v>72</v>
      </c>
      <c r="B497" s="2" t="s">
        <v>73</v>
      </c>
      <c r="C497" s="4">
        <f>SUM(E497:GZ497)</f>
        <v>0</v>
      </c>
      <c r="D497" s="3">
        <f>COUNT(E497:GZ497)</f>
        <v>0</v>
      </c>
      <c r="E497" s="4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2"/>
      <c r="HB497" s="3"/>
      <c r="HC497" s="3"/>
      <c r="HD497" s="3"/>
      <c r="HE497" s="3"/>
      <c r="HF497" s="3"/>
    </row>
    <row r="498" spans="1:214" ht="12.75" customHeight="1">
      <c r="A498" s="2" t="s">
        <v>206</v>
      </c>
      <c r="B498" s="2" t="s">
        <v>74</v>
      </c>
      <c r="C498" s="4">
        <f>SUM(E498:GZ498)</f>
        <v>0</v>
      </c>
      <c r="D498" s="3">
        <f>COUNT(E498:GZ498)</f>
        <v>0</v>
      </c>
      <c r="E498" s="4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3"/>
      <c r="GR498" s="3"/>
      <c r="GS498" s="3"/>
      <c r="GT498" s="3"/>
      <c r="GU498" s="3"/>
      <c r="GV498" s="3"/>
      <c r="GW498" s="3"/>
      <c r="GX498" s="3"/>
      <c r="GY498" s="3"/>
      <c r="GZ498" s="3"/>
      <c r="HA498" s="2"/>
      <c r="HB498" s="3"/>
      <c r="HC498" s="3"/>
      <c r="HD498" s="3"/>
      <c r="HE498" s="3"/>
      <c r="HF498" s="3"/>
    </row>
    <row r="499" spans="1:214" ht="12.75" customHeight="1">
      <c r="A499" s="2" t="s">
        <v>75</v>
      </c>
      <c r="B499" s="2" t="s">
        <v>76</v>
      </c>
      <c r="C499" s="4">
        <f>SUM(E499:GZ499)</f>
        <v>0</v>
      </c>
      <c r="D499" s="3">
        <f>COUNT(E499:GZ499)</f>
        <v>0</v>
      </c>
      <c r="E499" s="4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3"/>
      <c r="GR499" s="3"/>
      <c r="GS499" s="3"/>
      <c r="GT499" s="3"/>
      <c r="GU499" s="3"/>
      <c r="GV499" s="3"/>
      <c r="GW499" s="3"/>
      <c r="GX499" s="3"/>
      <c r="GY499" s="3"/>
      <c r="GZ499" s="3"/>
      <c r="HA499" s="2"/>
      <c r="HB499" s="3"/>
      <c r="HC499" s="3"/>
      <c r="HD499" s="3"/>
      <c r="HE499" s="3"/>
      <c r="HF499" s="3"/>
    </row>
    <row r="500" spans="1:214" ht="12.75" customHeight="1">
      <c r="A500" s="2" t="s">
        <v>517</v>
      </c>
      <c r="B500" s="2" t="s">
        <v>77</v>
      </c>
      <c r="C500" s="4">
        <f>SUM(E500:GZ500)</f>
        <v>0</v>
      </c>
      <c r="D500" s="3">
        <f>COUNT(E500:GZ500)</f>
        <v>0</v>
      </c>
      <c r="E500" s="4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2"/>
      <c r="HB500" s="3"/>
      <c r="HC500" s="3"/>
      <c r="HD500" s="3"/>
      <c r="HE500" s="3"/>
      <c r="HF500" s="3"/>
    </row>
    <row r="501" spans="1:214" ht="12.75" customHeight="1">
      <c r="A501" s="2" t="s">
        <v>41</v>
      </c>
      <c r="B501" s="2" t="s">
        <v>78</v>
      </c>
      <c r="C501" s="4">
        <f>SUM(E501:GZ501)</f>
        <v>0</v>
      </c>
      <c r="D501" s="3">
        <f>COUNT(E501:GZ501)</f>
        <v>0</v>
      </c>
      <c r="E501" s="4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2"/>
      <c r="HB501" s="3"/>
      <c r="HC501" s="3"/>
      <c r="HD501" s="3"/>
      <c r="HE501" s="3"/>
      <c r="HF501" s="3"/>
    </row>
    <row r="502" spans="1:214" ht="12.75" customHeight="1">
      <c r="A502" s="2" t="s">
        <v>691</v>
      </c>
      <c r="B502" s="2" t="s">
        <v>79</v>
      </c>
      <c r="C502" s="4">
        <f>SUM(E502:GZ502)</f>
        <v>0</v>
      </c>
      <c r="D502" s="3">
        <f>COUNT(E502:GZ502)</f>
        <v>0</v>
      </c>
      <c r="E502" s="4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2"/>
      <c r="HB502" s="3"/>
      <c r="HC502" s="3"/>
      <c r="HD502" s="3"/>
      <c r="HE502" s="3"/>
      <c r="HF502" s="3"/>
    </row>
    <row r="503" spans="1:214" ht="12.75" customHeight="1">
      <c r="A503" s="2" t="s">
        <v>80</v>
      </c>
      <c r="B503" s="2" t="s">
        <v>81</v>
      </c>
      <c r="C503" s="4">
        <f>SUM(E503:GZ503)</f>
        <v>0</v>
      </c>
      <c r="D503" s="3">
        <f>COUNT(E503:GZ503)</f>
        <v>0</v>
      </c>
      <c r="E503" s="4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2"/>
      <c r="HB503" s="3"/>
      <c r="HC503" s="3"/>
      <c r="HD503" s="3"/>
      <c r="HE503" s="3"/>
      <c r="HF503" s="3"/>
    </row>
    <row r="504" spans="1:214" ht="12.75" customHeight="1">
      <c r="A504" s="2" t="s">
        <v>390</v>
      </c>
      <c r="B504" s="2" t="s">
        <v>339</v>
      </c>
      <c r="C504" s="4">
        <f>SUM(E504:GZ504)</f>
        <v>0</v>
      </c>
      <c r="D504" s="3">
        <f>COUNT(E504:GZ504)</f>
        <v>0</v>
      </c>
      <c r="E504" s="44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2"/>
      <c r="HB504" s="3"/>
      <c r="HC504" s="3"/>
      <c r="HD504" s="3"/>
      <c r="HE504" s="3"/>
      <c r="HF504" s="3"/>
    </row>
    <row r="505" spans="1:214" ht="12.75" customHeight="1">
      <c r="A505" s="2" t="s">
        <v>367</v>
      </c>
      <c r="B505" s="2" t="s">
        <v>82</v>
      </c>
      <c r="C505" s="4">
        <f>SUM(E505:GZ505)</f>
        <v>0</v>
      </c>
      <c r="D505" s="3">
        <f>COUNT(E505:GZ505)</f>
        <v>0</v>
      </c>
      <c r="E505" s="44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2"/>
      <c r="HB505" s="3"/>
      <c r="HC505" s="3"/>
      <c r="HD505" s="3"/>
      <c r="HE505" s="3"/>
      <c r="HF505" s="3"/>
    </row>
    <row r="506" spans="1:214" ht="12.75" customHeight="1">
      <c r="A506" s="2" t="s">
        <v>278</v>
      </c>
      <c r="B506" s="2" t="s">
        <v>641</v>
      </c>
      <c r="C506" s="4">
        <f>SUM(E506:GZ506)</f>
        <v>0</v>
      </c>
      <c r="D506" s="3">
        <f>COUNT(E506:GZ506)</f>
        <v>0</v>
      </c>
      <c r="E506" s="4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2"/>
      <c r="HB506" s="3"/>
      <c r="HC506" s="3"/>
      <c r="HD506" s="3"/>
      <c r="HE506" s="3"/>
      <c r="HF506" s="3"/>
    </row>
    <row r="507" spans="1:214" ht="12.75" customHeight="1">
      <c r="A507" s="2" t="s">
        <v>691</v>
      </c>
      <c r="B507" s="2" t="s">
        <v>566</v>
      </c>
      <c r="C507" s="4">
        <f>SUM(E507:GZ507)</f>
        <v>0</v>
      </c>
      <c r="D507" s="3">
        <f>COUNT(E507:GZ507)</f>
        <v>0</v>
      </c>
      <c r="E507" s="4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2"/>
      <c r="HB507" s="3"/>
      <c r="HC507" s="3"/>
      <c r="HD507" s="3"/>
      <c r="HE507" s="3"/>
      <c r="HF507" s="3"/>
    </row>
    <row r="508" spans="1:214" ht="12.75" customHeight="1">
      <c r="A508" s="2" t="s">
        <v>876</v>
      </c>
      <c r="B508" s="2" t="s">
        <v>540</v>
      </c>
      <c r="C508" s="4">
        <f>SUM(E508:GZ508)</f>
        <v>0</v>
      </c>
      <c r="D508" s="3">
        <f>COUNT(E508:GZ508)</f>
        <v>0</v>
      </c>
      <c r="E508" s="4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2"/>
      <c r="HB508" s="3"/>
      <c r="HC508" s="3"/>
      <c r="HD508" s="3"/>
      <c r="HE508" s="3"/>
      <c r="HF508" s="3"/>
    </row>
    <row r="509" spans="1:214" ht="12.75" customHeight="1">
      <c r="A509" s="23" t="s">
        <v>83</v>
      </c>
      <c r="B509" s="23" t="s">
        <v>84</v>
      </c>
      <c r="C509" s="4">
        <f>SUM(E509:GZ509)</f>
        <v>0</v>
      </c>
      <c r="D509" s="3">
        <f>COUNT(E509:GZ509)</f>
        <v>0</v>
      </c>
      <c r="E509" s="44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2"/>
      <c r="HB509" s="3"/>
      <c r="HC509" s="3"/>
      <c r="HD509" s="3"/>
      <c r="HE509" s="3"/>
      <c r="HF509" s="3"/>
    </row>
    <row r="510" spans="1:214" ht="12.75" customHeight="1">
      <c r="A510" s="2" t="s">
        <v>573</v>
      </c>
      <c r="B510" s="2" t="s">
        <v>85</v>
      </c>
      <c r="C510" s="4">
        <f>SUM(E510:GZ510)</f>
        <v>0</v>
      </c>
      <c r="D510" s="3">
        <f>COUNT(E510:GZ510)</f>
        <v>0</v>
      </c>
      <c r="E510" s="44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2"/>
      <c r="HB510" s="3"/>
      <c r="HC510" s="3"/>
      <c r="HD510" s="3"/>
      <c r="HE510" s="3"/>
      <c r="HF510" s="3"/>
    </row>
    <row r="511" spans="1:214" ht="12.75" customHeight="1">
      <c r="A511" s="2" t="s">
        <v>86</v>
      </c>
      <c r="B511" s="2" t="s">
        <v>87</v>
      </c>
      <c r="C511" s="4">
        <f>SUM(E511:GZ511)</f>
        <v>0</v>
      </c>
      <c r="D511" s="3">
        <f>COUNT(E511:GZ511)</f>
        <v>0</v>
      </c>
      <c r="E511" s="44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2"/>
      <c r="HB511" s="3"/>
      <c r="HC511" s="3"/>
      <c r="HD511" s="3"/>
      <c r="HE511" s="3"/>
      <c r="HF511" s="3"/>
    </row>
    <row r="512" spans="1:214" ht="12.75" customHeight="1">
      <c r="A512" s="2" t="s">
        <v>390</v>
      </c>
      <c r="B512" s="2" t="s">
        <v>88</v>
      </c>
      <c r="C512" s="4">
        <f>SUM(E512:GZ512)</f>
        <v>0</v>
      </c>
      <c r="D512" s="3">
        <f>COUNT(E512:GZ512)</f>
        <v>0</v>
      </c>
      <c r="E512" s="44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2"/>
      <c r="HB512" s="3"/>
      <c r="HC512" s="3"/>
      <c r="HD512" s="3"/>
      <c r="HE512" s="3"/>
      <c r="HF512" s="3"/>
    </row>
    <row r="513" spans="1:214" ht="12.75" customHeight="1">
      <c r="A513" s="2" t="s">
        <v>89</v>
      </c>
      <c r="B513" s="2" t="s">
        <v>865</v>
      </c>
      <c r="C513" s="4">
        <f>SUM(E513:GZ513)</f>
        <v>0</v>
      </c>
      <c r="D513" s="3">
        <f>COUNT(E513:GZ513)</f>
        <v>0</v>
      </c>
      <c r="E513" s="44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2"/>
      <c r="HB513" s="3"/>
      <c r="HC513" s="3"/>
      <c r="HD513" s="3"/>
      <c r="HE513" s="3"/>
      <c r="HF513" s="3"/>
    </row>
    <row r="514" spans="1:214" ht="12.75" customHeight="1">
      <c r="A514" s="2" t="s">
        <v>771</v>
      </c>
      <c r="B514" s="2" t="s">
        <v>90</v>
      </c>
      <c r="C514" s="4">
        <f>SUM(E514:GZ514)</f>
        <v>0</v>
      </c>
      <c r="D514" s="3">
        <f>COUNT(E514:GZ514)</f>
        <v>0</v>
      </c>
      <c r="E514" s="44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2"/>
      <c r="HB514" s="3"/>
      <c r="HC514" s="3"/>
      <c r="HD514" s="3"/>
      <c r="HE514" s="3"/>
      <c r="HF514" s="3"/>
    </row>
    <row r="515" spans="1:214" ht="12.75" customHeight="1">
      <c r="A515" s="2" t="s">
        <v>725</v>
      </c>
      <c r="B515" s="2" t="s">
        <v>91</v>
      </c>
      <c r="C515" s="4">
        <f>SUM(E515:GZ515)</f>
        <v>0</v>
      </c>
      <c r="D515" s="3">
        <f>COUNT(E515:GZ515)</f>
        <v>0</v>
      </c>
      <c r="E515" s="4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2"/>
      <c r="HB515" s="3"/>
      <c r="HC515" s="3"/>
      <c r="HD515" s="3"/>
      <c r="HE515" s="3"/>
      <c r="HF515" s="3"/>
    </row>
    <row r="516" spans="1:214" ht="12.75" customHeight="1">
      <c r="A516" s="2" t="s">
        <v>206</v>
      </c>
      <c r="B516" s="2" t="s">
        <v>591</v>
      </c>
      <c r="C516" s="4">
        <f>SUM(E516:GZ516)</f>
        <v>0</v>
      </c>
      <c r="D516" s="3">
        <f>COUNT(E516:GZ516)</f>
        <v>0</v>
      </c>
      <c r="E516" s="4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2"/>
      <c r="HB516" s="3"/>
      <c r="HC516" s="3"/>
      <c r="HD516" s="3"/>
      <c r="HE516" s="3"/>
      <c r="HF516" s="3"/>
    </row>
    <row r="517" spans="1:214" ht="12.75" customHeight="1">
      <c r="A517" s="2" t="s">
        <v>92</v>
      </c>
      <c r="B517" s="2" t="s">
        <v>93</v>
      </c>
      <c r="C517" s="4">
        <f>SUM(E517:GZ517)</f>
        <v>0</v>
      </c>
      <c r="D517" s="3">
        <f>COUNT(E517:GZ517)</f>
        <v>0</v>
      </c>
      <c r="E517" s="44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2"/>
      <c r="HB517" s="3"/>
      <c r="HC517" s="3"/>
      <c r="HD517" s="3"/>
      <c r="HE517" s="3"/>
      <c r="HF517" s="3"/>
    </row>
    <row r="518" spans="1:214" ht="12.75" customHeight="1">
      <c r="A518" s="2" t="s">
        <v>94</v>
      </c>
      <c r="B518" s="2" t="s">
        <v>95</v>
      </c>
      <c r="C518" s="4">
        <f>SUM(E518:GZ518)</f>
        <v>0</v>
      </c>
      <c r="D518" s="3">
        <f>COUNT(E518:GZ518)</f>
        <v>0</v>
      </c>
      <c r="E518" s="44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2"/>
      <c r="HB518" s="3"/>
      <c r="HC518" s="3"/>
      <c r="HD518" s="3"/>
      <c r="HE518" s="3"/>
      <c r="HF518" s="3"/>
    </row>
    <row r="519" spans="1:214" ht="12.75" customHeight="1">
      <c r="A519" s="2" t="s">
        <v>96</v>
      </c>
      <c r="B519" s="2" t="s">
        <v>97</v>
      </c>
      <c r="C519" s="4">
        <f>SUM(E519:GZ519)</f>
        <v>0</v>
      </c>
      <c r="D519" s="3">
        <f>COUNT(E519:GZ519)</f>
        <v>0</v>
      </c>
      <c r="E519" s="44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2"/>
      <c r="HB519" s="3"/>
      <c r="HC519" s="3"/>
      <c r="HD519" s="3"/>
      <c r="HE519" s="3"/>
      <c r="HF519" s="3"/>
    </row>
    <row r="520" spans="1:214" ht="12.75" customHeight="1">
      <c r="A520" s="2" t="s">
        <v>96</v>
      </c>
      <c r="B520" s="2" t="s">
        <v>97</v>
      </c>
      <c r="C520" s="4">
        <f>SUM(E520:GZ520)</f>
        <v>0</v>
      </c>
      <c r="D520" s="3">
        <f>COUNT(E520:GZ520)</f>
        <v>0</v>
      </c>
      <c r="E520" s="4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2"/>
      <c r="HB520" s="3"/>
      <c r="HC520" s="3"/>
      <c r="HD520" s="3"/>
      <c r="HE520" s="3"/>
      <c r="HF520" s="3"/>
    </row>
    <row r="521" spans="1:214" ht="12.75" customHeight="1">
      <c r="A521" s="2" t="s">
        <v>603</v>
      </c>
      <c r="B521" s="2" t="s">
        <v>497</v>
      </c>
      <c r="C521" s="4">
        <f>SUM(E521:GZ521)</f>
        <v>0</v>
      </c>
      <c r="D521" s="3">
        <f>COUNT(E521:GZ521)</f>
        <v>0</v>
      </c>
      <c r="E521" s="4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1" t="s">
        <v>98</v>
      </c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2"/>
      <c r="HB521" s="3"/>
      <c r="HC521" s="3"/>
      <c r="HD521" s="3"/>
      <c r="HE521" s="3"/>
      <c r="HF521" s="3"/>
    </row>
    <row r="522" spans="1:214" ht="12.75" customHeight="1">
      <c r="A522" s="2" t="s">
        <v>99</v>
      </c>
      <c r="B522" s="2" t="s">
        <v>497</v>
      </c>
      <c r="C522" s="4">
        <f>SUM(E522:GZ522)</f>
        <v>0</v>
      </c>
      <c r="D522" s="3">
        <f>COUNT(E522:GZ522)</f>
        <v>0</v>
      </c>
      <c r="E522" s="44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2"/>
      <c r="HB522" s="3"/>
      <c r="HC522" s="3"/>
      <c r="HD522" s="3"/>
      <c r="HE522" s="3"/>
      <c r="HF522" s="3"/>
    </row>
    <row r="523" spans="1:214" ht="12.75" customHeight="1">
      <c r="A523" s="2" t="s">
        <v>569</v>
      </c>
      <c r="B523" s="2" t="s">
        <v>100</v>
      </c>
      <c r="C523" s="4">
        <f>SUM(E523:GZ523)</f>
        <v>0</v>
      </c>
      <c r="D523" s="3">
        <f>COUNT(E523:GZ523)</f>
        <v>0</v>
      </c>
      <c r="E523" s="44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2"/>
      <c r="HB523" s="3"/>
      <c r="HC523" s="3"/>
      <c r="HD523" s="3"/>
      <c r="HE523" s="3"/>
      <c r="HF523" s="3"/>
    </row>
    <row r="524" spans="1:214" ht="12.75" customHeight="1">
      <c r="A524" s="2" t="s">
        <v>725</v>
      </c>
      <c r="B524" s="2" t="s">
        <v>400</v>
      </c>
      <c r="C524" s="4">
        <f>SUM(E524:GZ524)</f>
        <v>0</v>
      </c>
      <c r="D524" s="3">
        <f>COUNT(E524:GZ524)</f>
        <v>0</v>
      </c>
      <c r="E524" s="44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2"/>
      <c r="HB524" s="3"/>
      <c r="HC524" s="3"/>
      <c r="HD524" s="3"/>
      <c r="HE524" s="3"/>
      <c r="HF524" s="3"/>
    </row>
    <row r="525" spans="1:214" ht="12.75" customHeight="1">
      <c r="A525" s="2" t="s">
        <v>101</v>
      </c>
      <c r="B525" s="2" t="s">
        <v>102</v>
      </c>
      <c r="C525" s="4">
        <f>SUM(E525:GZ525)</f>
        <v>0</v>
      </c>
      <c r="D525" s="3">
        <f>COUNT(E525:GZ525)</f>
        <v>0</v>
      </c>
      <c r="E525" s="44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2"/>
      <c r="HB525" s="3"/>
      <c r="HC525" s="3"/>
      <c r="HD525" s="3"/>
      <c r="HE525" s="3"/>
      <c r="HF525" s="3"/>
    </row>
    <row r="526" spans="1:214" ht="12.75" customHeight="1">
      <c r="A526" s="2" t="s">
        <v>83</v>
      </c>
      <c r="B526" s="2" t="s">
        <v>103</v>
      </c>
      <c r="C526" s="4">
        <f>SUM(E526:GZ526)</f>
        <v>0</v>
      </c>
      <c r="D526" s="3">
        <f>COUNT(E526:GZ526)</f>
        <v>0</v>
      </c>
      <c r="E526" s="44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2"/>
      <c r="HB526" s="3"/>
      <c r="HC526" s="3"/>
      <c r="HD526" s="3"/>
      <c r="HE526" s="3"/>
      <c r="HF526" s="3"/>
    </row>
    <row r="527" spans="1:214" ht="12.75" customHeight="1">
      <c r="A527" s="23" t="s">
        <v>475</v>
      </c>
      <c r="B527" s="23" t="s">
        <v>104</v>
      </c>
      <c r="C527" s="4">
        <f>SUM(E527:GZ527)</f>
        <v>0</v>
      </c>
      <c r="D527" s="3">
        <f>COUNT(E527:GZ527)</f>
        <v>0</v>
      </c>
      <c r="E527" s="44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3"/>
      <c r="GR527" s="3"/>
      <c r="GS527" s="3"/>
      <c r="GT527" s="3"/>
      <c r="GU527" s="3"/>
      <c r="GV527" s="3"/>
      <c r="GW527" s="3"/>
      <c r="GX527" s="3"/>
      <c r="GY527" s="3"/>
      <c r="GZ527" s="3"/>
      <c r="HA527" s="2"/>
      <c r="HB527" s="3"/>
      <c r="HC527" s="3"/>
      <c r="HD527" s="3"/>
      <c r="HE527" s="3"/>
      <c r="HF527" s="3"/>
    </row>
    <row r="528" spans="1:214" ht="12.75" customHeight="1">
      <c r="A528" s="2" t="s">
        <v>105</v>
      </c>
      <c r="B528" s="2" t="s">
        <v>106</v>
      </c>
      <c r="C528" s="4">
        <f>SUM(E528:GZ528)</f>
        <v>0</v>
      </c>
      <c r="D528" s="3">
        <f>COUNT(E528:GZ528)</f>
        <v>0</v>
      </c>
      <c r="E528" s="44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2"/>
      <c r="HB528" s="3"/>
      <c r="HC528" s="3"/>
      <c r="HD528" s="3"/>
      <c r="HE528" s="3"/>
      <c r="HF528" s="3"/>
    </row>
    <row r="529" spans="1:214" ht="12.75" customHeight="1">
      <c r="A529" s="23" t="s">
        <v>107</v>
      </c>
      <c r="B529" s="23" t="s">
        <v>108</v>
      </c>
      <c r="C529" s="4">
        <f>SUM(E529:GZ529)</f>
        <v>0</v>
      </c>
      <c r="D529" s="3">
        <f>COUNT(E529:GZ529)</f>
        <v>0</v>
      </c>
      <c r="E529" s="44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2"/>
      <c r="HB529" s="3"/>
      <c r="HC529" s="3"/>
      <c r="HD529" s="3"/>
      <c r="HE529" s="3"/>
      <c r="HF529" s="3"/>
    </row>
    <row r="530" spans="1:214" ht="12.75" customHeight="1">
      <c r="A530" s="23" t="s">
        <v>421</v>
      </c>
      <c r="B530" s="23" t="s">
        <v>109</v>
      </c>
      <c r="C530" s="4">
        <f>SUM(E530:GZ530)</f>
        <v>0</v>
      </c>
      <c r="D530" s="3">
        <f>COUNT(E530:GZ530)</f>
        <v>0</v>
      </c>
      <c r="E530" s="4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2"/>
      <c r="HB530" s="3"/>
      <c r="HC530" s="3"/>
      <c r="HD530" s="3"/>
      <c r="HE530" s="3"/>
      <c r="HF530" s="3"/>
    </row>
    <row r="531" spans="1:214" ht="12.75" customHeight="1">
      <c r="A531" s="23" t="s">
        <v>244</v>
      </c>
      <c r="B531" s="23" t="s">
        <v>110</v>
      </c>
      <c r="C531" s="4">
        <f>SUM(E531:GZ531)</f>
        <v>0</v>
      </c>
      <c r="D531" s="3">
        <f>COUNT(E531:GZ531)</f>
        <v>0</v>
      </c>
      <c r="E531" s="44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2"/>
      <c r="HB531" s="3"/>
      <c r="HC531" s="3"/>
      <c r="HD531" s="3"/>
      <c r="HE531" s="3"/>
      <c r="HF531" s="3"/>
    </row>
    <row r="532" spans="1:214" ht="12.75" customHeight="1">
      <c r="A532" s="23" t="s">
        <v>775</v>
      </c>
      <c r="B532" s="23" t="s">
        <v>111</v>
      </c>
      <c r="C532" s="4">
        <f>SUM(E532:GZ532)</f>
        <v>0</v>
      </c>
      <c r="D532" s="3">
        <f>COUNT(E532:GZ532)</f>
        <v>0</v>
      </c>
      <c r="E532" s="44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2"/>
      <c r="HB532" s="3"/>
      <c r="HC532" s="3"/>
      <c r="HD532" s="3"/>
      <c r="HE532" s="3"/>
      <c r="HF532" s="3"/>
    </row>
    <row r="533" spans="1:214" ht="12.75" customHeight="1">
      <c r="A533" s="23" t="s">
        <v>112</v>
      </c>
      <c r="B533" s="23" t="s">
        <v>113</v>
      </c>
      <c r="C533" s="4">
        <f>SUM(E533:GZ533)</f>
        <v>0</v>
      </c>
      <c r="D533" s="3">
        <f>COUNT(E533:GZ533)</f>
        <v>0</v>
      </c>
      <c r="E533" s="44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2"/>
      <c r="HB533" s="3"/>
      <c r="HC533" s="3"/>
      <c r="HD533" s="3"/>
      <c r="HE533" s="3"/>
      <c r="HF533" s="3"/>
    </row>
    <row r="534" spans="1:214" ht="12.75" customHeight="1">
      <c r="A534" s="23" t="s">
        <v>114</v>
      </c>
      <c r="B534" s="23" t="s">
        <v>115</v>
      </c>
      <c r="C534" s="4">
        <f>SUM(E534:GZ534)</f>
        <v>0</v>
      </c>
      <c r="D534" s="3">
        <f>COUNT(E534:GZ534)</f>
        <v>0</v>
      </c>
      <c r="E534" s="44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2"/>
      <c r="HB534" s="3"/>
      <c r="HC534" s="3"/>
      <c r="HD534" s="3"/>
      <c r="HE534" s="3"/>
      <c r="HF534" s="3"/>
    </row>
    <row r="535" spans="1:214" ht="12.75" customHeight="1">
      <c r="A535" s="23" t="s">
        <v>518</v>
      </c>
      <c r="B535" s="23" t="s">
        <v>116</v>
      </c>
      <c r="C535" s="4">
        <f>SUM(E535:GZ535)</f>
        <v>0</v>
      </c>
      <c r="D535" s="3">
        <f>COUNT(E535:GZ535)</f>
        <v>0</v>
      </c>
      <c r="E535" s="44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2"/>
      <c r="HB535" s="3"/>
      <c r="HC535" s="3"/>
      <c r="HD535" s="3"/>
      <c r="HE535" s="3"/>
      <c r="HF535" s="3"/>
    </row>
    <row r="536" spans="1:214" ht="12.75" customHeight="1">
      <c r="A536" s="2" t="s">
        <v>117</v>
      </c>
      <c r="B536" s="2" t="s">
        <v>116</v>
      </c>
      <c r="C536" s="4">
        <f>SUM(E536:GZ536)</f>
        <v>0</v>
      </c>
      <c r="D536" s="3">
        <f>COUNT(E536:GZ536)</f>
        <v>0</v>
      </c>
      <c r="E536" s="44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5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2"/>
      <c r="HB536" s="3"/>
      <c r="HC536" s="3"/>
      <c r="HD536" s="3"/>
      <c r="HE536" s="3"/>
      <c r="HF536" s="3"/>
    </row>
    <row r="537" spans="1:214" ht="12.75" customHeight="1">
      <c r="A537" s="23" t="s">
        <v>118</v>
      </c>
      <c r="B537" s="23" t="s">
        <v>631</v>
      </c>
      <c r="C537" s="4">
        <f>SUM(E537:GZ537)</f>
        <v>0</v>
      </c>
      <c r="D537" s="3">
        <f>COUNT(E537:GZ537)</f>
        <v>0</v>
      </c>
      <c r="E537" s="44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7"/>
      <c r="X537" s="8"/>
      <c r="Y537" s="9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2"/>
      <c r="HB537" s="3"/>
      <c r="HC537" s="3"/>
      <c r="HD537" s="3"/>
      <c r="HE537" s="3"/>
      <c r="HF537" s="3"/>
    </row>
    <row r="538" spans="1:214" ht="12.75" customHeight="1">
      <c r="A538" s="23" t="s">
        <v>83</v>
      </c>
      <c r="B538" s="23" t="s">
        <v>574</v>
      </c>
      <c r="C538" s="4">
        <f>SUM(E538:GZ538)</f>
        <v>0</v>
      </c>
      <c r="D538" s="3">
        <f>COUNT(E538:GZ538)</f>
        <v>0</v>
      </c>
      <c r="E538" s="44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57" t="s">
        <v>424</v>
      </c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2"/>
      <c r="HB538" s="3"/>
      <c r="HC538" s="3"/>
      <c r="HD538" s="3"/>
      <c r="HE538" s="3"/>
      <c r="HF538" s="3"/>
    </row>
    <row r="539" spans="1:214" ht="12.75" customHeight="1">
      <c r="A539" s="2" t="s">
        <v>890</v>
      </c>
      <c r="B539" s="2" t="s">
        <v>574</v>
      </c>
      <c r="C539" s="4">
        <f>SUM(E539:GZ539)</f>
        <v>0</v>
      </c>
      <c r="D539" s="3">
        <f>COUNT(E539:GZ539)</f>
        <v>0</v>
      </c>
      <c r="E539" s="44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1" t="s">
        <v>263</v>
      </c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3"/>
      <c r="GR539" s="3"/>
      <c r="GS539" s="3"/>
      <c r="GT539" s="3"/>
      <c r="GU539" s="3"/>
      <c r="GV539" s="3"/>
      <c r="GW539" s="3"/>
      <c r="GX539" s="3"/>
      <c r="GY539" s="3"/>
      <c r="GZ539" s="3"/>
      <c r="HA539" s="2"/>
      <c r="HB539" s="3"/>
      <c r="HC539" s="3"/>
      <c r="HD539" s="3"/>
      <c r="HE539" s="3"/>
      <c r="HF539" s="3"/>
    </row>
    <row r="540" spans="1:214" ht="12.75" customHeight="1">
      <c r="A540" s="23" t="s">
        <v>885</v>
      </c>
      <c r="B540" s="23" t="s">
        <v>574</v>
      </c>
      <c r="C540" s="4">
        <f>SUM(E540:GZ540)</f>
        <v>0</v>
      </c>
      <c r="D540" s="3">
        <f>COUNT(E540:GZ540)</f>
        <v>0</v>
      </c>
      <c r="E540" s="44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3"/>
      <c r="GR540" s="3"/>
      <c r="GS540" s="3"/>
      <c r="GT540" s="3"/>
      <c r="GU540" s="3"/>
      <c r="GV540" s="3"/>
      <c r="GW540" s="3"/>
      <c r="GX540" s="3"/>
      <c r="GY540" s="3"/>
      <c r="GZ540" s="3"/>
      <c r="HA540" s="2"/>
      <c r="HB540" s="3"/>
      <c r="HC540" s="3"/>
      <c r="HD540" s="3"/>
      <c r="HE540" s="3"/>
      <c r="HF540" s="3"/>
    </row>
    <row r="541" spans="1:214" ht="12.75" customHeight="1">
      <c r="A541" s="23" t="s">
        <v>732</v>
      </c>
      <c r="B541" s="23" t="s">
        <v>119</v>
      </c>
      <c r="C541" s="4">
        <f>SUM(E541:GZ541)</f>
        <v>0</v>
      </c>
      <c r="D541" s="3">
        <f>COUNT(E541:GZ541)</f>
        <v>0</v>
      </c>
      <c r="E541" s="44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2"/>
      <c r="HB541" s="3"/>
      <c r="HC541" s="3"/>
      <c r="HD541" s="3"/>
      <c r="HE541" s="3"/>
      <c r="HF541" s="3"/>
    </row>
    <row r="542" spans="1:214" ht="12.75" customHeight="1">
      <c r="A542" s="23" t="s">
        <v>603</v>
      </c>
      <c r="B542" s="23" t="s">
        <v>120</v>
      </c>
      <c r="C542" s="4">
        <f>SUM(E542:GZ542)</f>
        <v>0</v>
      </c>
      <c r="D542" s="3">
        <f>COUNT(E542:GZ542)</f>
        <v>0</v>
      </c>
      <c r="E542" s="44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2"/>
      <c r="HB542" s="3"/>
      <c r="HC542" s="3"/>
      <c r="HD542" s="3"/>
      <c r="HE542" s="3"/>
      <c r="HF542" s="3"/>
    </row>
    <row r="543" spans="1:214" ht="12.75" customHeight="1">
      <c r="A543" s="23" t="s">
        <v>121</v>
      </c>
      <c r="B543" s="23" t="s">
        <v>122</v>
      </c>
      <c r="C543" s="4">
        <f>SUM(E543:GZ543)</f>
        <v>0</v>
      </c>
      <c r="D543" s="3">
        <f>COUNT(E543:GZ543)</f>
        <v>0</v>
      </c>
      <c r="E543" s="44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3"/>
      <c r="GR543" s="3"/>
      <c r="GS543" s="3"/>
      <c r="GT543" s="3"/>
      <c r="GU543" s="3"/>
      <c r="GV543" s="3"/>
      <c r="GW543" s="3"/>
      <c r="GX543" s="3"/>
      <c r="GY543" s="3"/>
      <c r="GZ543" s="3"/>
      <c r="HA543" s="2"/>
      <c r="HB543" s="3"/>
      <c r="HC543" s="3"/>
      <c r="HD543" s="3"/>
      <c r="HE543" s="3"/>
      <c r="HF543" s="3"/>
    </row>
    <row r="544" spans="1:214" ht="12.75" customHeight="1">
      <c r="A544" s="23" t="s">
        <v>691</v>
      </c>
      <c r="B544" s="23" t="s">
        <v>123</v>
      </c>
      <c r="C544" s="4">
        <f>SUM(E544:GZ544)</f>
        <v>0</v>
      </c>
      <c r="D544" s="3">
        <f>COUNT(E544:GZ544)</f>
        <v>0</v>
      </c>
      <c r="E544" s="44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2"/>
      <c r="HB544" s="3"/>
      <c r="HC544" s="3"/>
      <c r="HD544" s="3"/>
      <c r="HE544" s="3"/>
      <c r="HF544" s="3"/>
    </row>
    <row r="545" spans="1:214" ht="12.75" customHeight="1">
      <c r="A545" s="23" t="s">
        <v>230</v>
      </c>
      <c r="B545" s="23" t="s">
        <v>124</v>
      </c>
      <c r="C545" s="4">
        <f>SUM(E545:GZ545)</f>
        <v>0</v>
      </c>
      <c r="D545" s="3">
        <f>COUNT(E545:GZ545)</f>
        <v>0</v>
      </c>
      <c r="E545" s="44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2"/>
      <c r="HB545" s="3"/>
      <c r="HC545" s="3"/>
      <c r="HD545" s="3"/>
      <c r="HE545" s="3"/>
      <c r="HF545" s="3"/>
    </row>
    <row r="546" spans="1:214" ht="12.75" customHeight="1">
      <c r="A546" s="23" t="s">
        <v>125</v>
      </c>
      <c r="B546" s="23" t="s">
        <v>126</v>
      </c>
      <c r="C546" s="4">
        <f>SUM(E546:GZ546)</f>
        <v>0</v>
      </c>
      <c r="D546" s="3">
        <f>COUNT(E546:GZ546)</f>
        <v>0</v>
      </c>
      <c r="E546" s="44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2"/>
      <c r="HB546" s="3"/>
      <c r="HC546" s="3"/>
      <c r="HD546" s="3"/>
      <c r="HE546" s="3"/>
      <c r="HF546" s="3"/>
    </row>
    <row r="547" spans="1:214" ht="12.75" customHeight="1">
      <c r="A547" s="2" t="s">
        <v>127</v>
      </c>
      <c r="B547" s="2" t="s">
        <v>128</v>
      </c>
      <c r="C547" s="4">
        <f>SUM(E547:GZ547)</f>
        <v>0</v>
      </c>
      <c r="D547" s="3">
        <f>COUNT(E547:GZ547)</f>
        <v>0</v>
      </c>
      <c r="E547" s="44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3"/>
      <c r="GR547" s="3"/>
      <c r="GS547" s="3"/>
      <c r="GT547" s="3"/>
      <c r="GU547" s="3"/>
      <c r="GV547" s="3"/>
      <c r="GW547" s="3"/>
      <c r="GX547" s="3"/>
      <c r="GY547" s="3"/>
      <c r="GZ547" s="3"/>
      <c r="HA547" s="2"/>
      <c r="HB547" s="3"/>
      <c r="HC547" s="3"/>
      <c r="HD547" s="3"/>
      <c r="HE547" s="3"/>
      <c r="HF547" s="3"/>
    </row>
    <row r="548" spans="1:214" ht="12.75" customHeight="1">
      <c r="A548" s="23" t="s">
        <v>129</v>
      </c>
      <c r="B548" s="23" t="s">
        <v>130</v>
      </c>
      <c r="C548" s="4">
        <f>SUM(E548:GZ548)</f>
        <v>0</v>
      </c>
      <c r="D548" s="3">
        <f>COUNT(E548:GZ548)</f>
        <v>0</v>
      </c>
      <c r="E548" s="44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2"/>
      <c r="HB548" s="3"/>
      <c r="HC548" s="3"/>
      <c r="HD548" s="3"/>
      <c r="HE548" s="3"/>
      <c r="HF548" s="3"/>
    </row>
    <row r="549" spans="1:214" ht="12.75" customHeight="1">
      <c r="A549" s="2" t="s">
        <v>131</v>
      </c>
      <c r="B549" s="2" t="s">
        <v>132</v>
      </c>
      <c r="C549" s="4">
        <f>SUM(E549:GZ549)</f>
        <v>0</v>
      </c>
      <c r="D549" s="3">
        <f>COUNT(E549:GZ549)</f>
        <v>0</v>
      </c>
      <c r="E549" s="44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2"/>
      <c r="HB549" s="3"/>
      <c r="HC549" s="3"/>
      <c r="HD549" s="3"/>
      <c r="HE549" s="3"/>
      <c r="HF549" s="3"/>
    </row>
    <row r="550" spans="1:214" ht="12.75" customHeight="1">
      <c r="A550" s="23" t="s">
        <v>133</v>
      </c>
      <c r="B550" s="23" t="s">
        <v>134</v>
      </c>
      <c r="C550" s="4">
        <f>SUM(E550:GZ550)</f>
        <v>0</v>
      </c>
      <c r="D550" s="3">
        <f>COUNT(E550:GZ550)</f>
        <v>0</v>
      </c>
      <c r="E550" s="44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2"/>
      <c r="HB550" s="3"/>
      <c r="HC550" s="3"/>
      <c r="HD550" s="3"/>
      <c r="HE550" s="3"/>
      <c r="HF550" s="3"/>
    </row>
    <row r="551" spans="1:214" ht="12.75" customHeight="1">
      <c r="A551" s="23" t="s">
        <v>413</v>
      </c>
      <c r="B551" s="23" t="s">
        <v>598</v>
      </c>
      <c r="C551" s="4">
        <f>SUM(E551:GZ551)</f>
        <v>0</v>
      </c>
      <c r="D551" s="3">
        <f>COUNT(E551:GZ551)</f>
        <v>0</v>
      </c>
      <c r="E551" s="44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2"/>
      <c r="HB551" s="3"/>
      <c r="HC551" s="3"/>
      <c r="HD551" s="3"/>
      <c r="HE551" s="3"/>
      <c r="HF551" s="3"/>
    </row>
    <row r="552" spans="1:214" ht="12.75" customHeight="1">
      <c r="A552" s="23" t="s">
        <v>870</v>
      </c>
      <c r="B552" s="23" t="s">
        <v>135</v>
      </c>
      <c r="C552" s="4">
        <f>SUM(E552:GZ552)</f>
        <v>0</v>
      </c>
      <c r="D552" s="3">
        <f>COUNT(E552:GZ552)</f>
        <v>0</v>
      </c>
      <c r="E552" s="44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2"/>
      <c r="HB552" s="3"/>
      <c r="HC552" s="3"/>
      <c r="HD552" s="3"/>
      <c r="HE552" s="3"/>
      <c r="HF552" s="3"/>
    </row>
    <row r="553" spans="1:214" ht="12.75" customHeight="1">
      <c r="A553" s="23" t="s">
        <v>32</v>
      </c>
      <c r="B553" s="23" t="s">
        <v>136</v>
      </c>
      <c r="C553" s="4">
        <f>SUM(E553:GZ553)</f>
        <v>0</v>
      </c>
      <c r="D553" s="3">
        <f>COUNT(E553:GZ553)</f>
        <v>0</v>
      </c>
      <c r="E553" s="44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3"/>
      <c r="GR553" s="3"/>
      <c r="GS553" s="3"/>
      <c r="GT553" s="3"/>
      <c r="GU553" s="3"/>
      <c r="GV553" s="3"/>
      <c r="GW553" s="3"/>
      <c r="GX553" s="3"/>
      <c r="GY553" s="3"/>
      <c r="GZ553" s="3"/>
      <c r="HA553" s="2"/>
      <c r="HB553" s="3"/>
      <c r="HC553" s="3"/>
      <c r="HD553" s="3"/>
      <c r="HE553" s="3"/>
      <c r="HF553" s="3"/>
    </row>
    <row r="554" spans="1:214" ht="12.75" customHeight="1">
      <c r="A554" s="23" t="s">
        <v>137</v>
      </c>
      <c r="B554" s="23" t="s">
        <v>138</v>
      </c>
      <c r="C554" s="4">
        <f>SUM(E554:GZ554)</f>
        <v>0</v>
      </c>
      <c r="D554" s="3">
        <f>COUNT(E554:GZ554)</f>
        <v>0</v>
      </c>
      <c r="E554" s="44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1" t="s">
        <v>139</v>
      </c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3"/>
      <c r="GR554" s="3"/>
      <c r="GS554" s="3"/>
      <c r="GT554" s="3"/>
      <c r="GU554" s="3"/>
      <c r="GV554" s="3"/>
      <c r="GW554" s="3"/>
      <c r="GX554" s="3"/>
      <c r="GY554" s="3"/>
      <c r="GZ554" s="3"/>
      <c r="HA554" s="2"/>
      <c r="HB554" s="3"/>
      <c r="HC554" s="3"/>
      <c r="HD554" s="3"/>
      <c r="HE554" s="3"/>
      <c r="HF554" s="3"/>
    </row>
    <row r="555" spans="1:214" ht="12.75" customHeight="1">
      <c r="A555" s="23" t="s">
        <v>386</v>
      </c>
      <c r="B555" s="23" t="s">
        <v>140</v>
      </c>
      <c r="C555" s="4">
        <f>SUM(E555:GZ555)</f>
        <v>0</v>
      </c>
      <c r="D555" s="3">
        <f>COUNT(E555:GZ555)</f>
        <v>0</v>
      </c>
      <c r="E555" s="44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3"/>
      <c r="GR555" s="3"/>
      <c r="GS555" s="3"/>
      <c r="GT555" s="3"/>
      <c r="GU555" s="3"/>
      <c r="GV555" s="3"/>
      <c r="GW555" s="3"/>
      <c r="GX555" s="3"/>
      <c r="GY555" s="3"/>
      <c r="GZ555" s="3"/>
      <c r="HA555" s="2"/>
      <c r="HB555" s="3"/>
      <c r="HC555" s="3"/>
      <c r="HD555" s="3"/>
      <c r="HE555" s="3"/>
      <c r="HF555" s="3"/>
    </row>
    <row r="556" spans="1:214" ht="12.75" customHeight="1">
      <c r="A556" s="23" t="s">
        <v>872</v>
      </c>
      <c r="B556" s="23" t="s">
        <v>140</v>
      </c>
      <c r="C556" s="4">
        <f>SUM(E556:GZ556)</f>
        <v>0</v>
      </c>
      <c r="D556" s="3">
        <f>COUNT(E556:GZ556)</f>
        <v>0</v>
      </c>
      <c r="E556" s="44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3"/>
      <c r="GR556" s="3"/>
      <c r="GS556" s="3"/>
      <c r="GT556" s="3"/>
      <c r="GU556" s="3"/>
      <c r="GV556" s="3"/>
      <c r="GW556" s="3"/>
      <c r="GX556" s="3"/>
      <c r="GY556" s="3"/>
      <c r="GZ556" s="3"/>
      <c r="HA556" s="2"/>
      <c r="HB556" s="3"/>
      <c r="HC556" s="3"/>
      <c r="HD556" s="3"/>
      <c r="HE556" s="3"/>
      <c r="HF556" s="3"/>
    </row>
    <row r="557" spans="1:214" ht="12.75" customHeight="1">
      <c r="A557" s="2" t="s">
        <v>637</v>
      </c>
      <c r="B557" s="2" t="s">
        <v>141</v>
      </c>
      <c r="C557" s="4">
        <f>SUM(E557:GZ557)</f>
        <v>0</v>
      </c>
      <c r="D557" s="3">
        <f>COUNT(E557:GZ557)</f>
        <v>0</v>
      </c>
      <c r="E557" s="44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3"/>
      <c r="GR557" s="3"/>
      <c r="GS557" s="3"/>
      <c r="GT557" s="3"/>
      <c r="GU557" s="3"/>
      <c r="GV557" s="3"/>
      <c r="GW557" s="3"/>
      <c r="GX557" s="3"/>
      <c r="GY557" s="3"/>
      <c r="GZ557" s="3"/>
      <c r="HA557" s="2"/>
      <c r="HB557" s="3"/>
      <c r="HC557" s="3"/>
      <c r="HD557" s="3"/>
      <c r="HE557" s="3"/>
      <c r="HF557" s="3"/>
    </row>
    <row r="558" spans="1:214" ht="12.75" customHeight="1">
      <c r="A558" s="23" t="s">
        <v>142</v>
      </c>
      <c r="B558" s="23" t="s">
        <v>143</v>
      </c>
      <c r="C558" s="4">
        <f>SUM(E558:GZ558)</f>
        <v>0</v>
      </c>
      <c r="D558" s="3">
        <f>COUNT(E558:GZ558)</f>
        <v>0</v>
      </c>
      <c r="E558" s="44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3"/>
      <c r="GR558" s="3"/>
      <c r="GS558" s="3"/>
      <c r="GT558" s="3"/>
      <c r="GU558" s="3"/>
      <c r="GV558" s="3"/>
      <c r="GW558" s="3"/>
      <c r="GX558" s="3"/>
      <c r="GY558" s="3"/>
      <c r="GZ558" s="3"/>
      <c r="HA558" s="2"/>
      <c r="HB558" s="3"/>
      <c r="HC558" s="3"/>
      <c r="HD558" s="3"/>
      <c r="HE558" s="3"/>
      <c r="HF558" s="3"/>
    </row>
    <row r="559" spans="1:214" ht="12.75" customHeight="1">
      <c r="A559" s="2" t="s">
        <v>345</v>
      </c>
      <c r="B559" s="2" t="s">
        <v>180</v>
      </c>
      <c r="C559" s="4">
        <f>SUM(E559:GZ559)</f>
        <v>0</v>
      </c>
      <c r="D559" s="3">
        <f>COUNT(E559:GZ559)</f>
        <v>0</v>
      </c>
      <c r="E559" s="44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2"/>
      <c r="HB559" s="3"/>
      <c r="HC559" s="3"/>
      <c r="HD559" s="3"/>
      <c r="HE559" s="3"/>
      <c r="HF559" s="3"/>
    </row>
    <row r="560" spans="1:214" ht="12.75" customHeight="1">
      <c r="A560" s="2" t="s">
        <v>359</v>
      </c>
      <c r="B560" s="2" t="s">
        <v>180</v>
      </c>
      <c r="C560" s="4">
        <f>SUM(E560:GZ560)</f>
        <v>0</v>
      </c>
      <c r="D560" s="3">
        <f>COUNT(E560:GZ560)</f>
        <v>0</v>
      </c>
      <c r="E560" s="44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3"/>
      <c r="GR560" s="3"/>
      <c r="GS560" s="3"/>
      <c r="GT560" s="3"/>
      <c r="GU560" s="3"/>
      <c r="GV560" s="3"/>
      <c r="GW560" s="3"/>
      <c r="GX560" s="3"/>
      <c r="GY560" s="3"/>
      <c r="GZ560" s="3"/>
      <c r="HA560" s="2"/>
      <c r="HB560" s="3"/>
      <c r="HC560" s="3"/>
      <c r="HD560" s="3"/>
      <c r="HE560" s="3"/>
      <c r="HF560" s="3"/>
    </row>
    <row r="561" spans="1:214" ht="12.75" customHeight="1">
      <c r="A561" s="2" t="s">
        <v>144</v>
      </c>
      <c r="B561" s="2" t="s">
        <v>145</v>
      </c>
      <c r="C561" s="4">
        <f>SUM(E561:GZ561)</f>
        <v>0</v>
      </c>
      <c r="D561" s="3">
        <f>COUNT(E561:GZ561)</f>
        <v>0</v>
      </c>
      <c r="E561" s="44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2"/>
      <c r="HB561" s="3"/>
      <c r="HC561" s="3"/>
      <c r="HD561" s="3"/>
      <c r="HE561" s="3"/>
      <c r="HF561" s="3"/>
    </row>
    <row r="562" spans="1:214" ht="12.75" customHeight="1">
      <c r="A562" s="23" t="s">
        <v>146</v>
      </c>
      <c r="B562" s="23" t="s">
        <v>147</v>
      </c>
      <c r="C562" s="4">
        <f>SUM(E562:GZ562)</f>
        <v>0</v>
      </c>
      <c r="D562" s="3">
        <f>COUNT(E562:GZ562)</f>
        <v>0</v>
      </c>
      <c r="E562" s="44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2"/>
      <c r="HB562" s="3"/>
      <c r="HC562" s="3"/>
      <c r="HD562" s="3"/>
      <c r="HE562" s="3"/>
      <c r="HF562" s="3"/>
    </row>
    <row r="563" spans="1:214" ht="12.75" customHeight="1">
      <c r="A563" s="2" t="s">
        <v>573</v>
      </c>
      <c r="B563" s="2" t="s">
        <v>148</v>
      </c>
      <c r="C563" s="4">
        <f>SUM(E563:GZ563)</f>
        <v>0</v>
      </c>
      <c r="D563" s="3">
        <f>COUNT(E563:GZ563)</f>
        <v>0</v>
      </c>
      <c r="E563" s="44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2"/>
      <c r="HB563" s="3"/>
      <c r="HC563" s="3"/>
      <c r="HD563" s="3"/>
      <c r="HE563" s="3"/>
      <c r="HF563" s="3"/>
    </row>
    <row r="564" spans="1:214" ht="12.75" customHeight="1">
      <c r="A564" s="2" t="s">
        <v>149</v>
      </c>
      <c r="B564" s="2" t="s">
        <v>150</v>
      </c>
      <c r="C564" s="4">
        <f>SUM(E564:GZ564)</f>
        <v>0</v>
      </c>
      <c r="D564" s="3">
        <f>COUNT(E564:GZ564)</f>
        <v>0</v>
      </c>
      <c r="E564" s="44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2"/>
      <c r="HB564" s="3"/>
      <c r="HC564" s="3"/>
      <c r="HD564" s="3"/>
      <c r="HE564" s="3"/>
      <c r="HF564" s="3"/>
    </row>
    <row r="565" spans="1:214" ht="12.75" customHeight="1">
      <c r="A565" s="2" t="s">
        <v>151</v>
      </c>
      <c r="B565" s="2" t="s">
        <v>152</v>
      </c>
      <c r="C565" s="4">
        <f>SUM(E565:GZ565)</f>
        <v>0</v>
      </c>
      <c r="D565" s="3">
        <f>COUNT(E565:GZ565)</f>
        <v>0</v>
      </c>
      <c r="E565" s="44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2"/>
      <c r="HB565" s="3"/>
      <c r="HC565" s="3"/>
      <c r="HD565" s="3"/>
      <c r="HE565" s="3"/>
      <c r="HF565" s="3"/>
    </row>
    <row r="566" spans="1:214" ht="12.75" customHeight="1">
      <c r="A566" s="2" t="s">
        <v>732</v>
      </c>
      <c r="B566" s="2" t="s">
        <v>153</v>
      </c>
      <c r="C566" s="4">
        <f>SUM(E566:GZ566)</f>
        <v>0</v>
      </c>
      <c r="D566" s="3">
        <f>COUNT(E566:GZ566)</f>
        <v>0</v>
      </c>
      <c r="E566" s="44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2"/>
      <c r="HB566" s="3"/>
      <c r="HC566" s="3"/>
      <c r="HD566" s="3"/>
      <c r="HE566" s="3"/>
      <c r="HF566" s="3"/>
    </row>
    <row r="567" spans="1:214" ht="12.75" customHeight="1">
      <c r="A567" s="2" t="s">
        <v>154</v>
      </c>
      <c r="B567" s="2" t="s">
        <v>155</v>
      </c>
      <c r="C567" s="4">
        <f>SUM(E567:GZ567)</f>
        <v>0</v>
      </c>
      <c r="D567" s="3">
        <f>COUNT(E567:GZ567)</f>
        <v>0</v>
      </c>
      <c r="E567" s="44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2"/>
      <c r="HB567" s="3"/>
      <c r="HC567" s="3"/>
      <c r="HD567" s="3"/>
      <c r="HE567" s="3"/>
      <c r="HF567" s="3"/>
    </row>
    <row r="568" spans="1:214" ht="12.75" customHeight="1">
      <c r="A568" s="2" t="s">
        <v>156</v>
      </c>
      <c r="B568" s="2" t="s">
        <v>734</v>
      </c>
      <c r="C568" s="4">
        <f>SUM(E568:GZ568)</f>
        <v>0</v>
      </c>
      <c r="D568" s="3">
        <f>COUNT(E568:GZ568)</f>
        <v>0</v>
      </c>
      <c r="E568" s="44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2"/>
      <c r="HB568" s="3"/>
      <c r="HC568" s="3"/>
      <c r="HD568" s="3"/>
      <c r="HE568" s="3"/>
      <c r="HF568" s="3"/>
    </row>
    <row r="569" spans="1:214" ht="12.75" customHeight="1">
      <c r="A569" s="2" t="s">
        <v>611</v>
      </c>
      <c r="B569" s="2" t="s">
        <v>157</v>
      </c>
      <c r="C569" s="4">
        <f>SUM(E569:GZ569)</f>
        <v>0</v>
      </c>
      <c r="D569" s="3">
        <f>COUNT(E569:GZ569)</f>
        <v>0</v>
      </c>
      <c r="E569" s="44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3"/>
      <c r="GR569" s="3"/>
      <c r="GS569" s="3"/>
      <c r="GT569" s="3"/>
      <c r="GU569" s="3"/>
      <c r="GV569" s="3"/>
      <c r="GW569" s="3"/>
      <c r="GX569" s="3"/>
      <c r="GY569" s="3"/>
      <c r="GZ569" s="3"/>
      <c r="HA569" s="2"/>
      <c r="HB569" s="3"/>
      <c r="HC569" s="3"/>
      <c r="HD569" s="3"/>
      <c r="HE569" s="3"/>
      <c r="HF569" s="3"/>
    </row>
    <row r="570" spans="1:214" ht="12.75" customHeight="1">
      <c r="A570" s="2" t="s">
        <v>159</v>
      </c>
      <c r="B570" s="2" t="s">
        <v>160</v>
      </c>
      <c r="C570" s="4">
        <f>SUM(E570:GZ570)</f>
        <v>0</v>
      </c>
      <c r="D570" s="3">
        <f>COUNT(E570:GZ570)</f>
        <v>0</v>
      </c>
      <c r="E570" s="44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3"/>
      <c r="GR570" s="3"/>
      <c r="GS570" s="3"/>
      <c r="GT570" s="3"/>
      <c r="GU570" s="3"/>
      <c r="GV570" s="3"/>
      <c r="GW570" s="3"/>
      <c r="GX570" s="3"/>
      <c r="GY570" s="3"/>
      <c r="GZ570" s="3"/>
      <c r="HA570" s="2"/>
      <c r="HB570" s="3"/>
      <c r="HC570" s="3"/>
      <c r="HD570" s="3"/>
      <c r="HE570" s="3"/>
      <c r="HF570" s="3"/>
    </row>
    <row r="571" spans="1:214" ht="12.75" customHeight="1">
      <c r="A571" s="2" t="s">
        <v>206</v>
      </c>
      <c r="B571" s="2" t="s">
        <v>325</v>
      </c>
      <c r="C571" s="4">
        <f>SUM(E571:GZ571)</f>
        <v>0</v>
      </c>
      <c r="D571" s="3">
        <f>COUNT(E571:GZ571)</f>
        <v>0</v>
      </c>
      <c r="E571" s="44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2"/>
      <c r="HB571" s="3"/>
      <c r="HC571" s="3"/>
      <c r="HD571" s="3"/>
      <c r="HE571" s="3"/>
      <c r="HF571" s="3"/>
    </row>
    <row r="572" spans="1:214" ht="12.75" customHeight="1">
      <c r="A572" s="2" t="s">
        <v>161</v>
      </c>
      <c r="B572" s="2" t="s">
        <v>325</v>
      </c>
      <c r="C572" s="4">
        <f>SUM(E572:GZ572)</f>
        <v>0</v>
      </c>
      <c r="D572" s="3">
        <f>COUNT(E572:GZ572)</f>
        <v>0</v>
      </c>
      <c r="E572" s="44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3"/>
      <c r="GR572" s="3"/>
      <c r="GS572" s="3"/>
      <c r="GT572" s="3"/>
      <c r="GU572" s="3"/>
      <c r="GV572" s="3"/>
      <c r="GW572" s="3"/>
      <c r="GX572" s="3"/>
      <c r="GY572" s="3"/>
      <c r="GZ572" s="3"/>
      <c r="HA572" s="2"/>
      <c r="HB572" s="3"/>
      <c r="HC572" s="3"/>
      <c r="HD572" s="3"/>
      <c r="HE572" s="3"/>
      <c r="HF572" s="3"/>
    </row>
    <row r="573" spans="1:214" ht="12.75" customHeight="1">
      <c r="A573" s="2" t="s">
        <v>162</v>
      </c>
      <c r="B573" s="2" t="s">
        <v>325</v>
      </c>
      <c r="C573" s="4">
        <f>SUM(E573:GZ573)</f>
        <v>0</v>
      </c>
      <c r="D573" s="3">
        <f>COUNT(E573:GZ573)</f>
        <v>0</v>
      </c>
      <c r="E573" s="44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2"/>
      <c r="HB573" s="3"/>
      <c r="HC573" s="3"/>
      <c r="HD573" s="3"/>
      <c r="HE573" s="3"/>
      <c r="HF573" s="3"/>
    </row>
    <row r="574" spans="1:214" ht="12.75" customHeight="1">
      <c r="A574" s="2" t="s">
        <v>677</v>
      </c>
      <c r="B574" s="2" t="s">
        <v>163</v>
      </c>
      <c r="C574" s="4">
        <f>SUM(E574:GZ574)</f>
        <v>0</v>
      </c>
      <c r="D574" s="3">
        <f>COUNT(E574:GZ574)</f>
        <v>0</v>
      </c>
      <c r="E574" s="44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2"/>
      <c r="HB574" s="3"/>
      <c r="HC574" s="3"/>
      <c r="HD574" s="3"/>
      <c r="HE574" s="3"/>
      <c r="HF574" s="3"/>
    </row>
    <row r="575" spans="1:214" ht="12.75" customHeight="1">
      <c r="A575" s="2" t="s">
        <v>164</v>
      </c>
      <c r="B575" s="2" t="s">
        <v>165</v>
      </c>
      <c r="C575" s="4">
        <f>SUM(E575:GZ575)</f>
        <v>0</v>
      </c>
      <c r="D575" s="3">
        <f>COUNT(E575:GZ575)</f>
        <v>0</v>
      </c>
      <c r="E575" s="44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2"/>
      <c r="HB575" s="3"/>
      <c r="HC575" s="3"/>
      <c r="HD575" s="3"/>
      <c r="HE575" s="3"/>
      <c r="HF575" s="3"/>
    </row>
    <row r="576" spans="1:214" ht="12.75" customHeight="1">
      <c r="A576" s="2" t="s">
        <v>166</v>
      </c>
      <c r="B576" s="2" t="s">
        <v>167</v>
      </c>
      <c r="C576" s="4">
        <f>SUM(E576:GZ576)</f>
        <v>0</v>
      </c>
      <c r="D576" s="3">
        <f>COUNT(E576:GZ576)</f>
        <v>0</v>
      </c>
      <c r="E576" s="44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2"/>
      <c r="HB576" s="3"/>
      <c r="HC576" s="3"/>
      <c r="HD576" s="3"/>
      <c r="HE576" s="3"/>
      <c r="HF576" s="3"/>
    </row>
    <row r="577" spans="1:214" ht="12.75" customHeight="1">
      <c r="A577" s="2" t="s">
        <v>168</v>
      </c>
      <c r="B577" s="2" t="s">
        <v>0</v>
      </c>
      <c r="C577" s="4">
        <f>SUM(E577:GZ577)</f>
        <v>0</v>
      </c>
      <c r="D577" s="3">
        <f>COUNT(E577:GZ577)</f>
        <v>0</v>
      </c>
      <c r="E577" s="44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3"/>
      <c r="GR577" s="3"/>
      <c r="GS577" s="3"/>
      <c r="GT577" s="3"/>
      <c r="GU577" s="3"/>
      <c r="GV577" s="3"/>
      <c r="GW577" s="3"/>
      <c r="GX577" s="3"/>
      <c r="GY577" s="3"/>
      <c r="GZ577" s="3"/>
      <c r="HA577" s="2"/>
      <c r="HB577" s="3"/>
      <c r="HC577" s="3"/>
      <c r="HD577" s="3"/>
      <c r="HE577" s="3"/>
      <c r="HF577" s="3"/>
    </row>
    <row r="578" spans="1:214" ht="12.75" customHeight="1">
      <c r="A578" s="2" t="s">
        <v>560</v>
      </c>
      <c r="B578" s="2" t="s">
        <v>1</v>
      </c>
      <c r="C578" s="4">
        <f>SUM(E578:GZ578)</f>
        <v>0</v>
      </c>
      <c r="D578" s="3">
        <f>COUNT(E578:GZ578)</f>
        <v>0</v>
      </c>
      <c r="E578" s="44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3"/>
      <c r="GR578" s="3"/>
      <c r="GS578" s="3"/>
      <c r="GT578" s="3"/>
      <c r="GU578" s="3"/>
      <c r="GV578" s="3"/>
      <c r="GW578" s="3"/>
      <c r="GX578" s="3"/>
      <c r="GY578" s="3"/>
      <c r="GZ578" s="3"/>
      <c r="HA578" s="2"/>
      <c r="HB578" s="3"/>
      <c r="HC578" s="3"/>
      <c r="HD578" s="3"/>
      <c r="HE578" s="3"/>
      <c r="HF578" s="3"/>
    </row>
    <row r="579" spans="1:214" ht="12.75" customHeight="1">
      <c r="A579" s="2" t="s">
        <v>367</v>
      </c>
      <c r="B579" s="2" t="s">
        <v>2</v>
      </c>
      <c r="C579" s="4">
        <f>SUM(E579:GZ579)</f>
        <v>0</v>
      </c>
      <c r="D579" s="3">
        <f>COUNT(E579:GZ579)</f>
        <v>0</v>
      </c>
      <c r="E579" s="44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2"/>
      <c r="HB579" s="3"/>
      <c r="HC579" s="3"/>
      <c r="HD579" s="3"/>
      <c r="HE579" s="3"/>
      <c r="HF579" s="3"/>
    </row>
    <row r="580" spans="1:214" ht="12.75" customHeight="1">
      <c r="A580" s="2" t="s">
        <v>3</v>
      </c>
      <c r="B580" s="2" t="s">
        <v>4</v>
      </c>
      <c r="C580" s="4">
        <f>SUM(E580:GZ580)</f>
        <v>0</v>
      </c>
      <c r="D580" s="3">
        <f>COUNT(E580:GZ580)</f>
        <v>0</v>
      </c>
      <c r="E580" s="44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2"/>
      <c r="HB580" s="3"/>
      <c r="HC580" s="3"/>
      <c r="HD580" s="3"/>
      <c r="HE580" s="3"/>
      <c r="HF580" s="3"/>
    </row>
    <row r="581" spans="1:214" ht="12.75" customHeight="1">
      <c r="A581" s="2" t="s">
        <v>587</v>
      </c>
      <c r="B581" s="2" t="s">
        <v>5</v>
      </c>
      <c r="C581" s="4">
        <f>SUM(E581:GZ581)</f>
        <v>0</v>
      </c>
      <c r="D581" s="3">
        <f>COUNT(E581:GZ581)</f>
        <v>0</v>
      </c>
      <c r="E581" s="44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3"/>
      <c r="GR581" s="3"/>
      <c r="GS581" s="3"/>
      <c r="GT581" s="3"/>
      <c r="GU581" s="3"/>
      <c r="GV581" s="3"/>
      <c r="GW581" s="3"/>
      <c r="GX581" s="3"/>
      <c r="GY581" s="3"/>
      <c r="GZ581" s="3"/>
      <c r="HA581" s="2"/>
      <c r="HB581" s="3"/>
      <c r="HC581" s="3"/>
      <c r="HD581" s="3"/>
      <c r="HE581" s="3"/>
      <c r="HF581" s="3"/>
    </row>
    <row r="582" spans="1:214" ht="12.75" customHeight="1">
      <c r="A582" s="2" t="s">
        <v>6</v>
      </c>
      <c r="B582" s="2" t="s">
        <v>7</v>
      </c>
      <c r="C582" s="4">
        <f>SUM(E582:GZ582)</f>
        <v>0</v>
      </c>
      <c r="D582" s="3">
        <f>COUNT(E582:GZ582)</f>
        <v>0</v>
      </c>
      <c r="E582" s="44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3"/>
      <c r="GR582" s="3"/>
      <c r="GS582" s="3"/>
      <c r="GT582" s="3"/>
      <c r="GU582" s="3"/>
      <c r="GV582" s="3"/>
      <c r="GW582" s="3"/>
      <c r="GX582" s="3"/>
      <c r="GY582" s="3"/>
      <c r="GZ582" s="3"/>
      <c r="HA582" s="2"/>
      <c r="HB582" s="3"/>
      <c r="HC582" s="3"/>
      <c r="HD582" s="3"/>
      <c r="HE582" s="3"/>
      <c r="HF582" s="3"/>
    </row>
    <row r="583" spans="1:214" ht="12.75" customHeight="1">
      <c r="A583" s="2" t="s">
        <v>8</v>
      </c>
      <c r="B583" s="2" t="s">
        <v>9</v>
      </c>
      <c r="C583" s="4">
        <f>SUM(E583:GZ583)</f>
        <v>0</v>
      </c>
      <c r="D583" s="3">
        <f>COUNT(E583:GZ583)</f>
        <v>0</v>
      </c>
      <c r="E583" s="44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3"/>
      <c r="GR583" s="3"/>
      <c r="GS583" s="3"/>
      <c r="GT583" s="3"/>
      <c r="GU583" s="3"/>
      <c r="GV583" s="3"/>
      <c r="GW583" s="3"/>
      <c r="GX583" s="3"/>
      <c r="GY583" s="3"/>
      <c r="GZ583" s="3"/>
      <c r="HA583" s="2"/>
      <c r="HB583" s="3"/>
      <c r="HC583" s="3"/>
      <c r="HD583" s="3"/>
      <c r="HE583" s="3"/>
      <c r="HF583" s="3"/>
    </row>
    <row r="584" spans="1:214" ht="12.75" customHeight="1">
      <c r="A584" s="2" t="s">
        <v>10</v>
      </c>
      <c r="B584" s="2" t="s">
        <v>11</v>
      </c>
      <c r="C584" s="4">
        <f>SUM(E584:GZ584)</f>
        <v>0</v>
      </c>
      <c r="D584" s="3">
        <f>COUNT(E584:GZ584)</f>
        <v>0</v>
      </c>
      <c r="E584" s="44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2"/>
      <c r="HB584" s="3"/>
      <c r="HC584" s="3"/>
      <c r="HD584" s="3"/>
      <c r="HE584" s="3"/>
      <c r="HF584" s="3"/>
    </row>
    <row r="585" spans="1:214" ht="12.75" customHeight="1">
      <c r="A585" s="2" t="s">
        <v>564</v>
      </c>
      <c r="B585" s="2" t="s">
        <v>532</v>
      </c>
      <c r="C585" s="4">
        <f>SUM(E585:GZ585)</f>
        <v>0</v>
      </c>
      <c r="D585" s="3">
        <f>COUNT(E585:GZ585)</f>
        <v>0</v>
      </c>
      <c r="E585" s="44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2"/>
      <c r="HB585" s="3"/>
      <c r="HC585" s="3"/>
      <c r="HD585" s="3"/>
      <c r="HE585" s="3"/>
      <c r="HF585" s="3"/>
    </row>
    <row r="586" spans="1:214" ht="12.75" customHeight="1">
      <c r="A586" s="2" t="s">
        <v>12</v>
      </c>
      <c r="B586" s="2" t="s">
        <v>13</v>
      </c>
      <c r="C586" s="4">
        <f>SUM(E586:GZ586)</f>
        <v>0</v>
      </c>
      <c r="D586" s="3">
        <f>COUNT(E586:GZ586)</f>
        <v>0</v>
      </c>
      <c r="E586" s="4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3"/>
      <c r="GR586" s="3"/>
      <c r="GS586" s="3"/>
      <c r="GT586" s="3"/>
      <c r="GU586" s="3"/>
      <c r="GV586" s="3"/>
      <c r="GW586" s="3"/>
      <c r="GX586" s="3"/>
      <c r="GY586" s="3"/>
      <c r="GZ586" s="3"/>
      <c r="HA586" s="2"/>
      <c r="HB586" s="3"/>
      <c r="HC586" s="3"/>
      <c r="HD586" s="3"/>
      <c r="HE586" s="3"/>
      <c r="HF586" s="3"/>
    </row>
    <row r="587" spans="1:214" ht="12.75" customHeight="1">
      <c r="A587" s="2"/>
      <c r="B587" s="2"/>
      <c r="C587" s="3"/>
      <c r="D587" s="3"/>
      <c r="E587" s="44">
        <v>75</v>
      </c>
      <c r="F587" s="3">
        <v>74</v>
      </c>
      <c r="G587" s="3">
        <v>73</v>
      </c>
      <c r="H587" s="3">
        <v>72</v>
      </c>
      <c r="I587" s="3">
        <v>71</v>
      </c>
      <c r="J587" s="3">
        <v>70</v>
      </c>
      <c r="K587" s="3">
        <v>69</v>
      </c>
      <c r="L587" s="3">
        <v>68</v>
      </c>
      <c r="M587" s="3">
        <v>67</v>
      </c>
      <c r="N587" s="3">
        <v>66</v>
      </c>
      <c r="O587" s="3">
        <v>65</v>
      </c>
      <c r="P587" s="3">
        <v>64</v>
      </c>
      <c r="Q587" s="3">
        <v>63</v>
      </c>
      <c r="R587" s="3">
        <v>62</v>
      </c>
      <c r="S587" s="3">
        <v>61</v>
      </c>
      <c r="T587" s="3">
        <v>60</v>
      </c>
      <c r="U587" s="3">
        <v>59</v>
      </c>
      <c r="V587" s="3">
        <v>58</v>
      </c>
      <c r="W587" s="3">
        <v>57</v>
      </c>
      <c r="X587" s="3">
        <v>56</v>
      </c>
      <c r="Y587" s="3">
        <v>55</v>
      </c>
      <c r="Z587" s="3">
        <v>54</v>
      </c>
      <c r="AA587" s="3">
        <v>53</v>
      </c>
      <c r="AB587" s="3">
        <v>52</v>
      </c>
      <c r="AC587" s="3">
        <v>51</v>
      </c>
      <c r="AD587" s="3">
        <v>50</v>
      </c>
      <c r="AE587" s="3">
        <v>49</v>
      </c>
      <c r="AF587" s="3">
        <v>48</v>
      </c>
      <c r="AG587" s="3">
        <v>47</v>
      </c>
      <c r="AH587" s="3">
        <v>46</v>
      </c>
      <c r="AI587" s="3">
        <v>45</v>
      </c>
      <c r="AJ587" s="3">
        <v>44</v>
      </c>
      <c r="AK587" s="3">
        <v>43</v>
      </c>
      <c r="AL587" s="3">
        <v>42</v>
      </c>
      <c r="AM587" s="3">
        <v>41</v>
      </c>
      <c r="AN587" s="3">
        <v>40</v>
      </c>
      <c r="AO587" s="3">
        <v>39</v>
      </c>
      <c r="AP587" s="3">
        <v>38</v>
      </c>
      <c r="AQ587" s="3">
        <v>37</v>
      </c>
      <c r="AR587" s="3">
        <v>36</v>
      </c>
      <c r="AS587" s="3">
        <v>35</v>
      </c>
      <c r="AT587" s="3">
        <v>34</v>
      </c>
      <c r="AU587" s="3">
        <v>33</v>
      </c>
      <c r="AV587" s="3">
        <v>32</v>
      </c>
      <c r="AW587" s="3">
        <v>31</v>
      </c>
      <c r="AX587" s="3">
        <v>30</v>
      </c>
      <c r="AY587" s="3">
        <v>29</v>
      </c>
      <c r="AZ587" s="3">
        <v>28</v>
      </c>
      <c r="BA587" s="3">
        <v>27</v>
      </c>
      <c r="BB587" s="3">
        <v>26</v>
      </c>
      <c r="BC587" s="3">
        <v>25</v>
      </c>
      <c r="BD587" s="3">
        <v>24</v>
      </c>
      <c r="BE587" s="3">
        <v>23</v>
      </c>
      <c r="BF587" s="3">
        <v>22</v>
      </c>
      <c r="BG587" s="3">
        <v>21</v>
      </c>
      <c r="BH587" s="3">
        <v>20</v>
      </c>
      <c r="BI587" s="3">
        <v>19</v>
      </c>
      <c r="BJ587" s="3">
        <v>18</v>
      </c>
      <c r="BK587" s="3">
        <v>17</v>
      </c>
      <c r="BL587" s="3">
        <v>16</v>
      </c>
      <c r="BM587" s="3">
        <v>15</v>
      </c>
      <c r="BN587" s="3">
        <v>14</v>
      </c>
      <c r="BO587" s="3">
        <v>13</v>
      </c>
      <c r="BP587" s="3">
        <v>13</v>
      </c>
      <c r="BQ587" s="3">
        <v>12</v>
      </c>
      <c r="BR587" s="3">
        <v>11</v>
      </c>
      <c r="BS587" s="3">
        <v>10</v>
      </c>
      <c r="BT587" s="3">
        <v>9</v>
      </c>
      <c r="BU587" s="3">
        <v>8</v>
      </c>
      <c r="BV587" s="3">
        <v>7</v>
      </c>
      <c r="BW587" s="3">
        <v>6</v>
      </c>
      <c r="BX587" s="3">
        <v>5</v>
      </c>
      <c r="BY587" s="3">
        <v>4</v>
      </c>
      <c r="BZ587" s="3">
        <v>3</v>
      </c>
      <c r="CA587" s="3">
        <v>2</v>
      </c>
      <c r="CB587" s="3">
        <v>1</v>
      </c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</row>
    <row r="588" spans="1:214" ht="12.75" customHeight="1">
      <c r="A588" s="2"/>
      <c r="B588" s="2"/>
      <c r="C588" s="4"/>
      <c r="D588" s="3"/>
      <c r="E588" s="44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3"/>
      <c r="GR588" s="3"/>
      <c r="GS588" s="3"/>
      <c r="GT588" s="3"/>
      <c r="GU588" s="3"/>
      <c r="GV588" s="3"/>
      <c r="GW588" s="3"/>
      <c r="GX588" s="3"/>
      <c r="GY588" s="3"/>
      <c r="GZ588" s="3"/>
      <c r="HA588" s="3"/>
      <c r="HB588" s="3"/>
      <c r="HC588" s="3"/>
      <c r="HD588" s="3"/>
      <c r="HE588" s="3"/>
      <c r="HF588" s="3"/>
    </row>
  </sheetData>
  <printOptions/>
  <pageMargins left="0.75" right="0.75" top="1" bottom="1" header="0.5" footer="0.5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7.59765625" style="41" customWidth="1"/>
    <col min="6" max="16384" width="10.296875" style="41" customWidth="1"/>
  </cols>
  <sheetData>
    <row r="1" spans="1:5" ht="12.75" customHeight="1">
      <c r="A1" s="2"/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2"/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ht="12.75" customHeight="1">
      <c r="A6" s="2"/>
      <c r="B6" s="2"/>
      <c r="C6" s="2"/>
      <c r="D6" s="2"/>
      <c r="E6" s="2"/>
    </row>
    <row r="7" spans="1:5" ht="12.75" customHeight="1">
      <c r="A7" s="2"/>
      <c r="B7" s="2"/>
      <c r="C7" s="2"/>
      <c r="D7" s="2"/>
      <c r="E7" s="2"/>
    </row>
    <row r="8" spans="1:5" ht="12.75" customHeight="1">
      <c r="A8" s="2"/>
      <c r="B8" s="2"/>
      <c r="C8" s="2"/>
      <c r="D8" s="2"/>
      <c r="E8" s="2"/>
    </row>
    <row r="9" spans="1:5" ht="12.75" customHeight="1">
      <c r="A9" s="2"/>
      <c r="B9" s="2"/>
      <c r="C9" s="2"/>
      <c r="D9" s="2"/>
      <c r="E9" s="2"/>
    </row>
    <row r="10" spans="1:5" ht="12.75" customHeight="1">
      <c r="A10" s="2"/>
      <c r="B10" s="2"/>
      <c r="C10" s="2"/>
      <c r="D10" s="2"/>
      <c r="E10" s="2"/>
    </row>
  </sheetData>
  <printOptions/>
  <pageMargins left="0.75" right="0.75" top="1" bottom="1" header="0.5" footer="0.5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Hawkins</dc:creator>
  <cp:keywords/>
  <dc:description/>
  <cp:lastModifiedBy>Chris Hawkins</cp:lastModifiedBy>
  <dcterms:modified xsi:type="dcterms:W3CDTF">2011-12-18T11:33:40Z</dcterms:modified>
  <cp:category/>
  <cp:version/>
  <cp:contentType/>
  <cp:contentStatus/>
</cp:coreProperties>
</file>